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'Доходы'!$A$1:$F$11</definedName>
    <definedName name="__bookmark_2">'Доходы'!$A$12:$F$36</definedName>
    <definedName name="__bookmark_4">'Расходы'!$A$1:$F$44</definedName>
    <definedName name="__bookmark_5">'Источники'!$A$1:$F$14</definedName>
    <definedName name="__bookmark_6">'Источники'!$A$15:$F$24</definedName>
    <definedName name="_xlnm.Print_Titles" localSheetId="0">'Доходы'!$12:$15</definedName>
    <definedName name="_xlnm.Print_Titles" localSheetId="2">'Источники'!$1:$5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<sst xmlns="http://schemas.openxmlformats.org/spreadsheetml/2006/main" count="203" uniqueCount="150">
  <si>
    <t>ОТЧЕТ ОБ ИСПОЛНЕНИИ БЮДЖЕТА</t>
  </si>
  <si>
    <t>КОДЫ</t>
  </si>
  <si>
    <t>Форма по ОКУД</t>
  </si>
  <si>
    <t>0503117</t>
  </si>
  <si>
    <t>на 1 февраля 2019 г.</t>
  </si>
  <si>
    <t>Дата</t>
  </si>
  <si>
    <t>по ОКПО</t>
  </si>
  <si>
    <t>79555020</t>
  </si>
  <si>
    <t>Наименование
финансового органа</t>
  </si>
  <si>
    <t>АДМИНИСТРАЦИЯ СЕЛЬСКОГО ПОСЕЛЕНИЯ ЛЯМИНА</t>
  </si>
  <si>
    <t>Глава по БК</t>
  </si>
  <si>
    <t>650</t>
  </si>
  <si>
    <t>Наименование публично-правового образования</t>
  </si>
  <si>
    <t>Бюджет сельского поселения Лямина</t>
  </si>
  <si>
    <t>по ОКТМО</t>
  </si>
  <si>
    <t>71826420</t>
  </si>
  <si>
    <t>Периодичность:</t>
  </si>
  <si>
    <t>месячная, квартальная, годовая</t>
  </si>
  <si>
    <t>Единица измерения:</t>
  </si>
  <si>
    <t>руб.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</si>
  <si>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</si>
  <si>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</si>
  <si>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</si>
  <si>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</si>
  <si>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</si>
  <si>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</si>
  <si>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</si>
  <si>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</si>
  <si>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</si>
  <si>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</si>
  <si>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</si>
  <si>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</si>
  <si>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</si>
  <si>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</si>
  <si>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r>
      <t xml:space="preserve">Доходы бюджета - ВСЕГО: </t>
    </r>
    <r>
      <rPr>
        <sz val="8"/>
        <color indexed="8"/>
        <rFont val="Arial"/>
        <family val="0"/>
      </rPr>
      <t xml:space="preserve">
В том числе:</t>
    </r>
  </si>
  <si>
    <t>X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</si>
  <si>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</si>
  <si>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</si>
  <si>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</si>
  <si>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</si>
  <si>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</si>
  <si>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</si>
  <si>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</si>
  <si>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</si>
  <si>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</si>
  <si>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</si>
  <si>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</si>
  <si>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</si>
  <si>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</si>
  <si>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</si>
  <si>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</si>
  <si>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</si>
  <si>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</si>
  <si>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650 10804020010000110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</si>
  <si>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</si>
  <si>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650 11402053100000410</t>
  </si>
  <si>
    <t>Невыясненные поступления, зачисляемые в бюджеты сельских поселений</t>
  </si>
  <si>
    <t>650 11701050100000180</t>
  </si>
  <si>
    <t>Дотации бюджетам сельских поселений на выравнивание бюджетной обеспеченности</t>
  </si>
  <si>
    <t>650 20215001100000150</t>
  </si>
  <si>
    <t>Дотации бюджетам сельских поселений на поддержку мер по обеспечению сбалансированности бюджетов</t>
  </si>
  <si>
    <t>650 20215002100000150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</si>
  <si>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</si>
  <si>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650 20235118100000150</t>
  </si>
  <si>
    <t>Субвенции бюджетам сельских поселений на государственную регистрацию актов гражданского состояния</t>
  </si>
  <si>
    <t>650 20235930100000150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</si>
  <si>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</si>
  <si>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650 20240014100000150</t>
  </si>
  <si>
    <t>Прочие межбюджетные трансферты, передаваемые бюджетам сельских поселений</t>
  </si>
  <si>
    <t>650 20249999100000150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</si>
  <si>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</si>
  <si>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650 21860010100000150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</si>
  <si>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</si>
  <si>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650 21960010100000150</t>
  </si>
  <si>
    <t>Форма 0503117 с. 2</t>
  </si>
  <si>
    <t>2. Расходы бюджета</t>
  </si>
  <si>
    <t>Код расхода по бюджетной классификации</t>
  </si>
  <si>
    <r>
      <t xml:space="preserve">Расходы бюджета - ВСЕГО </t>
    </r>
    <r>
      <rPr>
        <sz val="8"/>
        <color indexed="8"/>
        <rFont val="Arial"/>
        <family val="0"/>
      </rPr>
      <t xml:space="preserve">
В том числе:</t>
    </r>
  </si>
  <si>
    <t>Заработная плата</t>
  </si>
  <si>
    <t>650 0102 4120002030 121 211</t>
  </si>
  <si>
    <t>Начисления на выплаты по оплате труда</t>
  </si>
  <si>
    <t>650 0102 4120002030 129 213</t>
  </si>
  <si>
    <t>650 0104 4120002040 121 211</t>
  </si>
  <si>
    <t>650 0104 4120002040 129 213</t>
  </si>
  <si>
    <t>Резервные средства</t>
  </si>
  <si>
    <t>650 0113 4120000590 111 211</t>
  </si>
  <si>
    <t>650 0113 4120000590 119 213</t>
  </si>
  <si>
    <t>Услуги связи</t>
  </si>
  <si>
    <t>650 0113 4120000590 244 221</t>
  </si>
  <si>
    <t>Коммунальные услуги</t>
  </si>
  <si>
    <t>650 0113 4120000590 244 223</t>
  </si>
  <si>
    <t>Налоги, пошлины и сборы</t>
  </si>
  <si>
    <t>650 0113 4120000790 852 291</t>
  </si>
  <si>
    <t>Иные выплаты персоналу государственных (муниципальных) органов, за исключением фонда оплаты труда</t>
  </si>
  <si>
    <t>Прочие работы, услуги</t>
  </si>
  <si>
    <t>650 0113 4120089135 244 226</t>
  </si>
  <si>
    <t>650 0203 4120051180 121 211</t>
  </si>
  <si>
    <t>650 0203 4120051180 129 213</t>
  </si>
  <si>
    <t>650 0203 4120059300 121 211</t>
  </si>
  <si>
    <t>650 0203 4120059300 129 213</t>
  </si>
  <si>
    <t>650 0314 4120082300 244 226</t>
  </si>
  <si>
    <t>Увеличение стоимости основных средств</t>
  </si>
  <si>
    <t>650 0314 4120089131 244 310</t>
  </si>
  <si>
    <t>Работы, услуги по содержанию имущества</t>
  </si>
  <si>
    <t>650 0409 4120020641 244 225</t>
  </si>
  <si>
    <t>650 0410 4120000790 244 221</t>
  </si>
  <si>
    <t>650 0503 4120020811 244 223</t>
  </si>
  <si>
    <t>650 0503 4120089010 244 225</t>
  </si>
  <si>
    <t>650 0801 4120000590 111 211</t>
  </si>
  <si>
    <t>650 0801 4120000590 119 213</t>
  </si>
  <si>
    <t>650 0801 4120000590 244 221</t>
  </si>
  <si>
    <t>650 0801 4120000590 244 223</t>
  </si>
  <si>
    <t>650 0801 4120089102 244 310</t>
  </si>
  <si>
    <t>Пособия по социальной помощи населению</t>
  </si>
  <si>
    <t>650 1003 4120071699 313 262</t>
  </si>
  <si>
    <t>650 1101 4120089179 244 310</t>
  </si>
  <si>
    <t>Перечисления другим бюджетам бюджетной системы Российской Федерации</t>
  </si>
  <si>
    <t>650 1403 4120089020 540 251</t>
  </si>
  <si>
    <t>Результат кассового исполнения бюджета (дефицит/профицит)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</si>
  <si>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</si>
  <si>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</si>
  <si>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</si>
  <si>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r>
      <t xml:space="preserve">Источники финансирования дефицита бюджета - ВСЕГО </t>
    </r>
    <r>
      <rPr>
        <sz val="8"/>
        <color indexed="8"/>
        <rFont val="Arial"/>
        <family val="0"/>
      </rPr>
      <t xml:space="preserve">
В том числе:</t>
    </r>
  </si>
  <si>
    <r>
      <t xml:space="preserve">источники внутреннего финансирования бюджета </t>
    </r>
    <r>
      <rPr>
        <sz val="8"/>
        <color indexed="8"/>
        <rFont val="Arial"/>
        <family val="0"/>
      </rPr>
      <t xml:space="preserve">
Из них:</t>
    </r>
  </si>
  <si>
    <r>
      <t xml:space="preserve">источники внешнего финансирования бюджета </t>
    </r>
    <r>
      <rPr>
        <sz val="8"/>
        <color indexed="8"/>
        <rFont val="Arial"/>
        <family val="0"/>
      </rPr>
      <t xml:space="preserve">
Из них:</t>
    </r>
  </si>
  <si>
    <t>Изменение остатков средств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</si>
  <si>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</si>
  <si>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</si>
  <si>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Руководитель</t>
  </si>
  <si>
    <t>(подпись)</t>
  </si>
  <si>
    <t>(расшифровка подписи)</t>
  </si>
  <si>
    <t>Главный бухгалтер</t>
  </si>
  <si>
    <t>4 февраля 2019 г.</t>
  </si>
  <si>
    <t>650 0111 4120000690 870 000</t>
  </si>
  <si>
    <t>650 0113 4120002400 122 214</t>
  </si>
  <si>
    <t>650 0113 4120002400 122 266</t>
  </si>
  <si>
    <t>650 0314 4120082300 244 227</t>
  </si>
  <si>
    <t>650 0314 41200S2300 244 227</t>
  </si>
  <si>
    <t>650 0314 41200S2300 244 226</t>
  </si>
  <si>
    <t>650 0503 4120020829 244 346</t>
  </si>
  <si>
    <t>650 1001 4120071601 312 264</t>
  </si>
  <si>
    <t>Пенсии, пособия, выплачиваемые работодателями, нанимателями бывшим работникам</t>
  </si>
  <si>
    <t>Увеличение стоимости прочих оборотных запасов (материалов)</t>
  </si>
  <si>
    <t>Страхование</t>
  </si>
  <si>
    <t xml:space="preserve"> 650 01050201 10 0000 610</t>
  </si>
  <si>
    <t xml:space="preserve"> 650 01050201 10 0000 510</t>
  </si>
  <si>
    <t>650 01050000 00 0000 000</t>
  </si>
  <si>
    <t>С. Н. Ермолаев</t>
  </si>
  <si>
    <t>З. Ч. Галина</t>
  </si>
  <si>
    <t>Исполнитель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</si>
</sst>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42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sz val="11"/>
      <name val="Arial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73" fontId="2" fillId="0" borderId="17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74" fontId="2" fillId="0" borderId="10" xfId="0" applyNumberFormat="1" applyFont="1" applyBorder="1" applyAlignment="1">
      <alignment horizontal="right" wrapText="1"/>
    </xf>
    <xf numFmtId="174" fontId="2" fillId="0" borderId="18" xfId="0" applyNumberFormat="1" applyFont="1" applyBorder="1" applyAlignment="1">
      <alignment horizontal="right" wrapText="1"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74" fontId="41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wrapText="1"/>
    </xf>
    <xf numFmtId="0" fontId="4" fillId="0" borderId="15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3.140625" style="0" customWidth="1"/>
    <col min="6" max="6" width="12.57421875" style="0" customWidth="1"/>
  </cols>
  <sheetData>
    <row r="1" spans="1:6" ht="15" customHeight="1">
      <c r="A1" s="33" t="s">
        <v>0</v>
      </c>
      <c r="B1" s="29"/>
      <c r="C1" s="29"/>
      <c r="D1" s="29"/>
      <c r="E1" s="29"/>
      <c r="F1" s="29"/>
    </row>
    <row r="2" spans="1:6" ht="12.75">
      <c r="A2" s="28"/>
      <c r="B2" s="29"/>
      <c r="C2" s="29"/>
      <c r="D2" s="29"/>
      <c r="E2" s="29"/>
      <c r="F2" s="29"/>
    </row>
    <row r="3" spans="1:6" ht="12.75">
      <c r="A3" s="1"/>
      <c r="B3" s="28"/>
      <c r="C3" s="29"/>
      <c r="D3" s="29"/>
      <c r="E3" s="1"/>
      <c r="F3" s="2" t="s">
        <v>1</v>
      </c>
    </row>
    <row r="4" spans="1:6" ht="12.75">
      <c r="A4" s="1"/>
      <c r="B4" s="28"/>
      <c r="C4" s="29"/>
      <c r="D4" s="29"/>
      <c r="E4" s="3" t="s">
        <v>2</v>
      </c>
      <c r="F4" s="4" t="s">
        <v>3</v>
      </c>
    </row>
    <row r="5" spans="1:6" ht="12.75">
      <c r="A5" s="1"/>
      <c r="B5" s="34" t="s">
        <v>4</v>
      </c>
      <c r="C5" s="29"/>
      <c r="D5" s="29"/>
      <c r="E5" s="3" t="s">
        <v>5</v>
      </c>
      <c r="F5" s="5">
        <v>43497</v>
      </c>
    </row>
    <row r="6" spans="1:6" ht="11.25" customHeight="1">
      <c r="A6" s="1"/>
      <c r="B6" s="28"/>
      <c r="C6" s="29"/>
      <c r="D6" s="29"/>
      <c r="E6" s="3" t="s">
        <v>6</v>
      </c>
      <c r="F6" s="6" t="s">
        <v>7</v>
      </c>
    </row>
    <row r="7" spans="1:6" ht="21.75" customHeight="1">
      <c r="A7" s="7" t="s">
        <v>8</v>
      </c>
      <c r="B7" s="30" t="s">
        <v>9</v>
      </c>
      <c r="C7" s="29"/>
      <c r="D7" s="29"/>
      <c r="E7" s="3" t="s">
        <v>10</v>
      </c>
      <c r="F7" s="6" t="s">
        <v>11</v>
      </c>
    </row>
    <row r="8" spans="1:6" ht="12.75">
      <c r="A8" s="7" t="s">
        <v>12</v>
      </c>
      <c r="B8" s="31" t="s">
        <v>13</v>
      </c>
      <c r="C8" s="29"/>
      <c r="D8" s="29"/>
      <c r="E8" s="3" t="s">
        <v>14</v>
      </c>
      <c r="F8" s="6" t="s">
        <v>15</v>
      </c>
    </row>
    <row r="9" spans="1:6" ht="12.75">
      <c r="A9" s="1" t="s">
        <v>16</v>
      </c>
      <c r="B9" s="28" t="s">
        <v>17</v>
      </c>
      <c r="C9" s="29"/>
      <c r="D9" s="29"/>
      <c r="E9" s="1"/>
      <c r="F9" s="6"/>
    </row>
    <row r="10" spans="1:6" ht="12.75">
      <c r="A10" s="1" t="s">
        <v>18</v>
      </c>
      <c r="B10" s="28" t="s">
        <v>19</v>
      </c>
      <c r="C10" s="29"/>
      <c r="D10" s="29"/>
      <c r="E10" s="1"/>
      <c r="F10" s="8" t="s">
        <v>20</v>
      </c>
    </row>
    <row r="11" spans="1:6" ht="12.75">
      <c r="A11" s="1"/>
      <c r="B11" s="1"/>
      <c r="C11" s="1"/>
      <c r="D11" s="1"/>
      <c r="E11" s="1"/>
      <c r="F11" s="9"/>
    </row>
    <row r="12" spans="1:6" ht="15" customHeight="1">
      <c r="A12" s="32" t="s">
        <v>21</v>
      </c>
      <c r="B12" s="29"/>
      <c r="C12" s="29"/>
      <c r="D12" s="29"/>
      <c r="E12" s="29"/>
      <c r="F12" s="29"/>
    </row>
    <row r="13" spans="1:6" ht="12.75">
      <c r="A13" s="10"/>
      <c r="B13" s="10"/>
      <c r="C13" s="10"/>
      <c r="D13" s="10"/>
      <c r="E13" s="10"/>
      <c r="F13" s="10"/>
    </row>
    <row r="14" spans="1:6" ht="39" customHeight="1">
      <c r="A14" s="11" t="s">
        <v>22</v>
      </c>
      <c r="B14" s="11" t="s">
        <v>23</v>
      </c>
      <c r="C14" s="11" t="s">
        <v>24</v>
      </c>
      <c r="D14" s="11" t="s">
        <v>25</v>
      </c>
      <c r="E14" s="11" t="s">
        <v>26</v>
      </c>
      <c r="F14" s="11" t="s">
        <v>27</v>
      </c>
    </row>
    <row r="15" spans="1:6" ht="12.75">
      <c r="A15" s="11" t="s">
        <v>28</v>
      </c>
      <c r="B15" s="12" t="s">
        <v>29</v>
      </c>
      <c r="C15" s="12" t="s">
        <v>30</v>
      </c>
      <c r="D15" s="12" t="s">
        <v>31</v>
      </c>
      <c r="E15" s="12" t="s">
        <v>32</v>
      </c>
      <c r="F15" s="12" t="s">
        <v>33</v>
      </c>
    </row>
    <row r="16" spans="1:6" ht="22.5">
      <c r="A16" s="13" t="s">
        <v>34</v>
      </c>
      <c r="B16" s="14">
        <v>10</v>
      </c>
      <c r="C16" s="15" t="s">
        <v>35</v>
      </c>
      <c r="D16" s="16">
        <f>SUM(D17:D35)</f>
        <v>32927586.35</v>
      </c>
      <c r="E16" s="16">
        <f>SUM(E17:E35)</f>
        <v>1834381.04</v>
      </c>
      <c r="F16" s="17">
        <f>D16-E16</f>
        <v>31093205.310000002</v>
      </c>
    </row>
    <row r="17" spans="1:6" ht="45">
      <c r="A17" s="13" t="s">
        <v>36</v>
      </c>
      <c r="B17" s="14">
        <v>10</v>
      </c>
      <c r="C17" s="15" t="s">
        <v>37</v>
      </c>
      <c r="D17" s="16">
        <v>1366200</v>
      </c>
      <c r="E17" s="16">
        <v>28817.08</v>
      </c>
      <c r="F17" s="17">
        <v>1337382.92</v>
      </c>
    </row>
    <row r="18" spans="1:6" ht="56.25">
      <c r="A18" s="13" t="s">
        <v>38</v>
      </c>
      <c r="B18" s="14">
        <v>10</v>
      </c>
      <c r="C18" s="15" t="s">
        <v>39</v>
      </c>
      <c r="D18" s="16">
        <v>690749.06</v>
      </c>
      <c r="E18" s="16">
        <v>97733.92</v>
      </c>
      <c r="F18" s="17">
        <v>593015.14</v>
      </c>
    </row>
    <row r="19" spans="1:6" ht="67.5">
      <c r="A19" s="13" t="s">
        <v>40</v>
      </c>
      <c r="B19" s="14">
        <v>10</v>
      </c>
      <c r="C19" s="15" t="s">
        <v>41</v>
      </c>
      <c r="D19" s="16">
        <v>6829</v>
      </c>
      <c r="E19" s="16">
        <v>729.78</v>
      </c>
      <c r="F19" s="17">
        <v>6099.22</v>
      </c>
    </row>
    <row r="20" spans="1:6" ht="56.25">
      <c r="A20" s="13" t="s">
        <v>42</v>
      </c>
      <c r="B20" s="14">
        <v>10</v>
      </c>
      <c r="C20" s="15" t="s">
        <v>43</v>
      </c>
      <c r="D20" s="16">
        <v>1077700</v>
      </c>
      <c r="E20" s="16">
        <v>142247.52</v>
      </c>
      <c r="F20" s="17">
        <v>935452.48</v>
      </c>
    </row>
    <row r="21" spans="1:6" ht="56.25">
      <c r="A21" s="13" t="s">
        <v>44</v>
      </c>
      <c r="B21" s="14">
        <v>10</v>
      </c>
      <c r="C21" s="15" t="s">
        <v>45</v>
      </c>
      <c r="D21" s="16">
        <v>0</v>
      </c>
      <c r="E21" s="27">
        <v>-16913.07</v>
      </c>
      <c r="F21" s="17">
        <v>0</v>
      </c>
    </row>
    <row r="22" spans="1:6" ht="22.5">
      <c r="A22" s="13" t="s">
        <v>46</v>
      </c>
      <c r="B22" s="14">
        <v>10</v>
      </c>
      <c r="C22" s="15" t="s">
        <v>47</v>
      </c>
      <c r="D22" s="16">
        <v>173500</v>
      </c>
      <c r="E22" s="16">
        <v>4547.24</v>
      </c>
      <c r="F22" s="17">
        <v>168952.76</v>
      </c>
    </row>
    <row r="23" spans="1:6" ht="22.5">
      <c r="A23" s="13" t="s">
        <v>48</v>
      </c>
      <c r="B23" s="14">
        <v>10</v>
      </c>
      <c r="C23" s="15" t="s">
        <v>49</v>
      </c>
      <c r="D23" s="16">
        <v>12500</v>
      </c>
      <c r="E23" s="16">
        <v>1706.04</v>
      </c>
      <c r="F23" s="17">
        <v>10793.96</v>
      </c>
    </row>
    <row r="24" spans="1:6" ht="22.5">
      <c r="A24" s="13" t="s">
        <v>50</v>
      </c>
      <c r="B24" s="14">
        <v>10</v>
      </c>
      <c r="C24" s="15" t="s">
        <v>51</v>
      </c>
      <c r="D24" s="16">
        <v>18900</v>
      </c>
      <c r="E24" s="16">
        <v>769.77</v>
      </c>
      <c r="F24" s="17">
        <v>18130.23</v>
      </c>
    </row>
    <row r="25" spans="1:6" ht="33.75">
      <c r="A25" s="13" t="s">
        <v>52</v>
      </c>
      <c r="B25" s="14">
        <v>10</v>
      </c>
      <c r="C25" s="15" t="s">
        <v>53</v>
      </c>
      <c r="D25" s="16">
        <v>5800</v>
      </c>
      <c r="E25" s="16">
        <v>0</v>
      </c>
      <c r="F25" s="17">
        <v>5800</v>
      </c>
    </row>
    <row r="26" spans="1:6" ht="45">
      <c r="A26" s="13" t="s">
        <v>54</v>
      </c>
      <c r="B26" s="14">
        <v>10</v>
      </c>
      <c r="C26" s="15" t="s">
        <v>55</v>
      </c>
      <c r="D26" s="16">
        <v>978248.19</v>
      </c>
      <c r="E26" s="16">
        <v>0</v>
      </c>
      <c r="F26" s="17">
        <v>978248.19</v>
      </c>
    </row>
    <row r="27" spans="1:6" ht="12.75">
      <c r="A27" s="13" t="s">
        <v>56</v>
      </c>
      <c r="B27" s="14">
        <v>10</v>
      </c>
      <c r="C27" s="15" t="s">
        <v>57</v>
      </c>
      <c r="D27" s="16">
        <v>0</v>
      </c>
      <c r="E27" s="16">
        <v>200</v>
      </c>
      <c r="F27" s="17">
        <v>0</v>
      </c>
    </row>
    <row r="28" spans="1:6" ht="12.75">
      <c r="A28" s="13" t="s">
        <v>58</v>
      </c>
      <c r="B28" s="14">
        <v>10</v>
      </c>
      <c r="C28" s="15" t="s">
        <v>59</v>
      </c>
      <c r="D28" s="16">
        <v>21811500</v>
      </c>
      <c r="E28" s="16">
        <v>1454094</v>
      </c>
      <c r="F28" s="17">
        <v>20357406</v>
      </c>
    </row>
    <row r="29" spans="1:6" ht="22.5">
      <c r="A29" s="13" t="s">
        <v>60</v>
      </c>
      <c r="B29" s="14">
        <v>10</v>
      </c>
      <c r="C29" s="15" t="s">
        <v>61</v>
      </c>
      <c r="D29" s="16">
        <v>5646343.73</v>
      </c>
      <c r="E29" s="16">
        <v>0</v>
      </c>
      <c r="F29" s="17">
        <v>5646343.73</v>
      </c>
    </row>
    <row r="30" spans="1:6" ht="22.5">
      <c r="A30" s="13" t="s">
        <v>62</v>
      </c>
      <c r="B30" s="14">
        <v>10</v>
      </c>
      <c r="C30" s="15" t="s">
        <v>63</v>
      </c>
      <c r="D30" s="16">
        <v>217800</v>
      </c>
      <c r="E30" s="16">
        <v>0</v>
      </c>
      <c r="F30" s="17">
        <v>217800</v>
      </c>
    </row>
    <row r="31" spans="1:6" ht="22.5">
      <c r="A31" s="13" t="s">
        <v>64</v>
      </c>
      <c r="B31" s="14">
        <v>10</v>
      </c>
      <c r="C31" s="15" t="s">
        <v>65</v>
      </c>
      <c r="D31" s="16">
        <v>17487.53</v>
      </c>
      <c r="E31" s="16">
        <v>0</v>
      </c>
      <c r="F31" s="17">
        <v>17487.53</v>
      </c>
    </row>
    <row r="32" spans="1:6" ht="33.75">
      <c r="A32" s="13" t="s">
        <v>66</v>
      </c>
      <c r="B32" s="14">
        <v>10</v>
      </c>
      <c r="C32" s="15" t="s">
        <v>67</v>
      </c>
      <c r="D32" s="16">
        <v>32628.84</v>
      </c>
      <c r="E32" s="16">
        <v>0</v>
      </c>
      <c r="F32" s="17">
        <v>32628.84</v>
      </c>
    </row>
    <row r="33" spans="1:6" ht="12.75">
      <c r="A33" s="13" t="s">
        <v>68</v>
      </c>
      <c r="B33" s="14">
        <v>10</v>
      </c>
      <c r="C33" s="15" t="s">
        <v>69</v>
      </c>
      <c r="D33" s="16">
        <v>871400</v>
      </c>
      <c r="E33" s="16">
        <v>0</v>
      </c>
      <c r="F33" s="17">
        <v>5646343.73</v>
      </c>
    </row>
    <row r="34" spans="1:6" ht="33.75">
      <c r="A34" s="13" t="s">
        <v>70</v>
      </c>
      <c r="B34" s="14">
        <v>10</v>
      </c>
      <c r="C34" s="15" t="s">
        <v>71</v>
      </c>
      <c r="D34" s="16">
        <v>0</v>
      </c>
      <c r="E34" s="16">
        <v>145448.76</v>
      </c>
      <c r="F34" s="17">
        <v>0</v>
      </c>
    </row>
    <row r="35" spans="1:6" ht="22.5">
      <c r="A35" s="13" t="s">
        <v>72</v>
      </c>
      <c r="B35" s="14">
        <v>10</v>
      </c>
      <c r="C35" s="15" t="s">
        <v>73</v>
      </c>
      <c r="D35" s="16">
        <v>0</v>
      </c>
      <c r="E35" s="27">
        <v>-25000</v>
      </c>
      <c r="F35" s="17">
        <v>0</v>
      </c>
    </row>
    <row r="36" spans="1:6" ht="12.75">
      <c r="A36" s="1"/>
      <c r="B36" s="18"/>
      <c r="C36" s="18"/>
      <c r="D36" s="19"/>
      <c r="E36" s="19"/>
      <c r="F36" s="19"/>
    </row>
  </sheetData>
  <sheetProtection/>
  <mergeCells count="11">
    <mergeCell ref="A1:F1"/>
    <mergeCell ref="A2:F2"/>
    <mergeCell ref="B3:D3"/>
    <mergeCell ref="B4:D4"/>
    <mergeCell ref="B5:D5"/>
    <mergeCell ref="B6:D6"/>
    <mergeCell ref="B7:D7"/>
    <mergeCell ref="B8:D8"/>
    <mergeCell ref="B9:D9"/>
    <mergeCell ref="B10:D10"/>
    <mergeCell ref="A12:F12"/>
  </mergeCells>
  <printOptions/>
  <pageMargins left="0.7874015748031497" right="0.31496062992125984" top="0.4330708661417323" bottom="0.4330708661417323" header="0.3937007874015748" footer="0.3937007874015748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6" width="13.57421875" style="0" customWidth="1"/>
  </cols>
  <sheetData>
    <row r="1" spans="1:6" ht="12.75">
      <c r="A1" s="20"/>
      <c r="B1" s="20"/>
      <c r="C1" s="20"/>
      <c r="D1" s="35" t="s">
        <v>74</v>
      </c>
      <c r="E1" s="29"/>
      <c r="F1" s="29"/>
    </row>
    <row r="2" spans="1:6" ht="15" customHeight="1">
      <c r="A2" s="32" t="s">
        <v>75</v>
      </c>
      <c r="B2" s="29"/>
      <c r="C2" s="29"/>
      <c r="D2" s="29"/>
      <c r="E2" s="29"/>
      <c r="F2" s="29"/>
    </row>
    <row r="3" spans="1:6" ht="12.75">
      <c r="A3" s="10"/>
      <c r="B3" s="20"/>
      <c r="C3" s="20"/>
      <c r="D3" s="20"/>
      <c r="E3" s="20"/>
      <c r="F3" s="20"/>
    </row>
    <row r="4" spans="1:6" ht="39" customHeight="1">
      <c r="A4" s="11" t="s">
        <v>22</v>
      </c>
      <c r="B4" s="11" t="s">
        <v>23</v>
      </c>
      <c r="C4" s="11" t="s">
        <v>76</v>
      </c>
      <c r="D4" s="11" t="s">
        <v>25</v>
      </c>
      <c r="E4" s="11" t="s">
        <v>26</v>
      </c>
      <c r="F4" s="11" t="s">
        <v>27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22.5">
      <c r="A6" s="13" t="s">
        <v>77</v>
      </c>
      <c r="B6" s="14">
        <v>200</v>
      </c>
      <c r="C6" s="15" t="s">
        <v>35</v>
      </c>
      <c r="D6" s="16">
        <v>32927586.35</v>
      </c>
      <c r="E6" s="16">
        <v>662466.18</v>
      </c>
      <c r="F6" s="17">
        <v>32265120.17</v>
      </c>
    </row>
    <row r="7" spans="1:6" ht="12.75">
      <c r="A7" s="13" t="s">
        <v>78</v>
      </c>
      <c r="B7" s="14">
        <v>200</v>
      </c>
      <c r="C7" s="24" t="s">
        <v>79</v>
      </c>
      <c r="D7" s="16">
        <v>1916275.46</v>
      </c>
      <c r="E7" s="16">
        <v>22032.47</v>
      </c>
      <c r="F7" s="17">
        <v>1894242.99</v>
      </c>
    </row>
    <row r="8" spans="1:6" ht="12.75">
      <c r="A8" s="13" t="s">
        <v>80</v>
      </c>
      <c r="B8" s="14">
        <v>200</v>
      </c>
      <c r="C8" s="24" t="s">
        <v>81</v>
      </c>
      <c r="D8" s="16">
        <v>456275.15</v>
      </c>
      <c r="E8" s="16">
        <v>0</v>
      </c>
      <c r="F8" s="17">
        <v>456275.15</v>
      </c>
    </row>
    <row r="9" spans="1:6" ht="12.75">
      <c r="A9" s="13" t="s">
        <v>78</v>
      </c>
      <c r="B9" s="14">
        <v>200</v>
      </c>
      <c r="C9" s="24" t="s">
        <v>82</v>
      </c>
      <c r="D9" s="16">
        <v>5923708.02</v>
      </c>
      <c r="E9" s="16">
        <v>399243.5</v>
      </c>
      <c r="F9" s="17">
        <v>5524464.52</v>
      </c>
    </row>
    <row r="10" spans="1:6" ht="12.75">
      <c r="A10" s="13" t="s">
        <v>80</v>
      </c>
      <c r="B10" s="14">
        <v>200</v>
      </c>
      <c r="C10" s="24" t="s">
        <v>83</v>
      </c>
      <c r="D10" s="16">
        <v>2114515.59</v>
      </c>
      <c r="E10" s="16">
        <v>0</v>
      </c>
      <c r="F10" s="17">
        <v>2114515.59</v>
      </c>
    </row>
    <row r="11" spans="1:6" ht="12.75">
      <c r="A11" s="13" t="s">
        <v>84</v>
      </c>
      <c r="B11" s="14">
        <v>200</v>
      </c>
      <c r="C11" s="25" t="s">
        <v>133</v>
      </c>
      <c r="D11" s="16">
        <v>30000</v>
      </c>
      <c r="E11" s="16">
        <v>0</v>
      </c>
      <c r="F11" s="17">
        <v>30000</v>
      </c>
    </row>
    <row r="12" spans="1:6" ht="12.75">
      <c r="A12" s="13" t="s">
        <v>78</v>
      </c>
      <c r="B12" s="14">
        <v>200</v>
      </c>
      <c r="C12" s="24" t="s">
        <v>85</v>
      </c>
      <c r="D12" s="16">
        <v>3386114.52</v>
      </c>
      <c r="E12" s="16">
        <v>102245.67</v>
      </c>
      <c r="F12" s="17">
        <v>3283868.85</v>
      </c>
    </row>
    <row r="13" spans="1:6" ht="12.75">
      <c r="A13" s="13" t="s">
        <v>80</v>
      </c>
      <c r="B13" s="14">
        <v>200</v>
      </c>
      <c r="C13" s="24" t="s">
        <v>86</v>
      </c>
      <c r="D13" s="16">
        <v>1570890.45</v>
      </c>
      <c r="E13" s="16">
        <v>0</v>
      </c>
      <c r="F13" s="17">
        <v>1570890.45</v>
      </c>
    </row>
    <row r="14" spans="1:6" ht="12.75">
      <c r="A14" s="13" t="s">
        <v>87</v>
      </c>
      <c r="B14" s="14">
        <v>200</v>
      </c>
      <c r="C14" s="24" t="s">
        <v>88</v>
      </c>
      <c r="D14" s="16">
        <v>65700</v>
      </c>
      <c r="E14" s="16">
        <v>0</v>
      </c>
      <c r="F14" s="17">
        <v>65700</v>
      </c>
    </row>
    <row r="15" spans="1:6" ht="12.75">
      <c r="A15" s="13" t="s">
        <v>89</v>
      </c>
      <c r="B15" s="14">
        <v>200</v>
      </c>
      <c r="C15" s="24" t="s">
        <v>90</v>
      </c>
      <c r="D15" s="16">
        <v>167273.67</v>
      </c>
      <c r="E15" s="16">
        <v>0</v>
      </c>
      <c r="F15" s="17">
        <v>167273.67</v>
      </c>
    </row>
    <row r="16" spans="1:6" ht="12.75">
      <c r="A16" s="13" t="s">
        <v>91</v>
      </c>
      <c r="B16" s="14">
        <v>200</v>
      </c>
      <c r="C16" s="24" t="s">
        <v>92</v>
      </c>
      <c r="D16" s="16">
        <v>50</v>
      </c>
      <c r="E16" s="16">
        <v>50</v>
      </c>
      <c r="F16" s="17">
        <v>0</v>
      </c>
    </row>
    <row r="17" spans="1:6" ht="22.5">
      <c r="A17" s="13" t="s">
        <v>93</v>
      </c>
      <c r="B17" s="14">
        <v>200</v>
      </c>
      <c r="C17" s="25" t="s">
        <v>134</v>
      </c>
      <c r="D17" s="16">
        <v>180000</v>
      </c>
      <c r="E17" s="16">
        <v>0</v>
      </c>
      <c r="F17" s="17">
        <v>180000</v>
      </c>
    </row>
    <row r="18" spans="1:6" ht="22.5">
      <c r="A18" s="13" t="s">
        <v>93</v>
      </c>
      <c r="B18" s="14">
        <v>200</v>
      </c>
      <c r="C18" s="25" t="s">
        <v>135</v>
      </c>
      <c r="D18" s="16">
        <v>300000</v>
      </c>
      <c r="E18" s="16">
        <v>20000</v>
      </c>
      <c r="F18" s="17">
        <v>280000</v>
      </c>
    </row>
    <row r="19" spans="1:6" ht="12.75">
      <c r="A19" s="13" t="s">
        <v>94</v>
      </c>
      <c r="B19" s="14">
        <v>200</v>
      </c>
      <c r="C19" s="24" t="s">
        <v>95</v>
      </c>
      <c r="D19" s="16">
        <v>400000</v>
      </c>
      <c r="E19" s="16">
        <v>0</v>
      </c>
      <c r="F19" s="17">
        <v>400000</v>
      </c>
    </row>
    <row r="20" spans="1:6" ht="12.75">
      <c r="A20" s="13" t="s">
        <v>78</v>
      </c>
      <c r="B20" s="14">
        <v>200</v>
      </c>
      <c r="C20" s="24" t="s">
        <v>96</v>
      </c>
      <c r="D20" s="16">
        <v>152024.4</v>
      </c>
      <c r="E20" s="16">
        <v>0</v>
      </c>
      <c r="F20" s="17">
        <v>152024.4</v>
      </c>
    </row>
    <row r="21" spans="1:6" ht="12.75">
      <c r="A21" s="13" t="s">
        <v>80</v>
      </c>
      <c r="B21" s="14">
        <v>200</v>
      </c>
      <c r="C21" s="24" t="s">
        <v>97</v>
      </c>
      <c r="D21" s="16">
        <v>65775.6</v>
      </c>
      <c r="E21" s="16">
        <v>0</v>
      </c>
      <c r="F21" s="17">
        <v>65775.6</v>
      </c>
    </row>
    <row r="22" spans="1:6" ht="12.75">
      <c r="A22" s="13" t="s">
        <v>78</v>
      </c>
      <c r="B22" s="14">
        <v>200</v>
      </c>
      <c r="C22" s="24" t="s">
        <v>98</v>
      </c>
      <c r="D22" s="16">
        <v>12206.3</v>
      </c>
      <c r="E22" s="16">
        <v>0</v>
      </c>
      <c r="F22" s="17">
        <v>12206.3</v>
      </c>
    </row>
    <row r="23" spans="1:6" ht="12.75">
      <c r="A23" s="13" t="s">
        <v>80</v>
      </c>
      <c r="B23" s="14">
        <v>200</v>
      </c>
      <c r="C23" s="24" t="s">
        <v>99</v>
      </c>
      <c r="D23" s="16">
        <v>5281.23</v>
      </c>
      <c r="E23" s="16">
        <v>0</v>
      </c>
      <c r="F23" s="17">
        <v>5281.23</v>
      </c>
    </row>
    <row r="24" spans="1:6" ht="12.75">
      <c r="A24" s="13" t="s">
        <v>143</v>
      </c>
      <c r="B24" s="14">
        <v>200</v>
      </c>
      <c r="C24" s="25" t="s">
        <v>136</v>
      </c>
      <c r="D24" s="16">
        <v>1350</v>
      </c>
      <c r="E24" s="16">
        <v>0</v>
      </c>
      <c r="F24" s="17">
        <v>1350</v>
      </c>
    </row>
    <row r="25" spans="1:6" ht="12.75">
      <c r="A25" s="13" t="s">
        <v>94</v>
      </c>
      <c r="B25" s="14">
        <v>200</v>
      </c>
      <c r="C25" s="25" t="s">
        <v>100</v>
      </c>
      <c r="D25" s="16">
        <v>13350</v>
      </c>
      <c r="E25" s="16">
        <v>0</v>
      </c>
      <c r="F25" s="17">
        <v>13350</v>
      </c>
    </row>
    <row r="26" spans="1:6" ht="12.75">
      <c r="A26" s="13" t="s">
        <v>143</v>
      </c>
      <c r="B26" s="14">
        <v>200</v>
      </c>
      <c r="C26" s="25" t="s">
        <v>137</v>
      </c>
      <c r="D26" s="16">
        <v>1350</v>
      </c>
      <c r="E26" s="16">
        <v>0</v>
      </c>
      <c r="F26" s="17">
        <v>1350</v>
      </c>
    </row>
    <row r="27" spans="1:6" ht="12.75">
      <c r="A27" s="13" t="s">
        <v>94</v>
      </c>
      <c r="B27" s="14">
        <v>200</v>
      </c>
      <c r="C27" s="25" t="s">
        <v>138</v>
      </c>
      <c r="D27" s="16">
        <v>13350</v>
      </c>
      <c r="E27" s="16">
        <v>0</v>
      </c>
      <c r="F27" s="17">
        <v>13350</v>
      </c>
    </row>
    <row r="28" spans="1:6" ht="12.75">
      <c r="A28" s="13" t="s">
        <v>101</v>
      </c>
      <c r="B28" s="14">
        <v>200</v>
      </c>
      <c r="C28" s="24" t="s">
        <v>102</v>
      </c>
      <c r="D28" s="16">
        <v>42000</v>
      </c>
      <c r="E28" s="16">
        <v>0</v>
      </c>
      <c r="F28" s="17">
        <v>42000</v>
      </c>
    </row>
    <row r="29" spans="1:6" ht="12.75">
      <c r="A29" s="13" t="s">
        <v>103</v>
      </c>
      <c r="B29" s="14">
        <v>200</v>
      </c>
      <c r="C29" s="24" t="s">
        <v>104</v>
      </c>
      <c r="D29" s="16">
        <v>2453388.92</v>
      </c>
      <c r="E29" s="16">
        <v>0</v>
      </c>
      <c r="F29" s="17">
        <v>2453388.92</v>
      </c>
    </row>
    <row r="30" spans="1:6" ht="12.75">
      <c r="A30" s="13" t="s">
        <v>87</v>
      </c>
      <c r="B30" s="14">
        <v>200</v>
      </c>
      <c r="C30" s="24" t="s">
        <v>105</v>
      </c>
      <c r="D30" s="16">
        <v>116243.08</v>
      </c>
      <c r="E30" s="16">
        <v>0</v>
      </c>
      <c r="F30" s="17">
        <v>116243.08</v>
      </c>
    </row>
    <row r="31" spans="1:6" ht="12.75">
      <c r="A31" s="13" t="s">
        <v>89</v>
      </c>
      <c r="B31" s="14">
        <v>200</v>
      </c>
      <c r="C31" s="24" t="s">
        <v>106</v>
      </c>
      <c r="D31" s="16">
        <v>147172.44</v>
      </c>
      <c r="E31" s="16">
        <v>0</v>
      </c>
      <c r="F31" s="17">
        <v>147172.44</v>
      </c>
    </row>
    <row r="32" spans="1:6" ht="12.75">
      <c r="A32" s="13" t="s">
        <v>142</v>
      </c>
      <c r="B32" s="14">
        <v>200</v>
      </c>
      <c r="C32" s="25" t="s">
        <v>139</v>
      </c>
      <c r="D32" s="16">
        <v>1000000</v>
      </c>
      <c r="E32" s="16">
        <v>0</v>
      </c>
      <c r="F32" s="17">
        <v>1000000</v>
      </c>
    </row>
    <row r="33" spans="1:6" ht="12.75">
      <c r="A33" s="13" t="s">
        <v>103</v>
      </c>
      <c r="B33" s="14">
        <v>200</v>
      </c>
      <c r="C33" s="24" t="s">
        <v>107</v>
      </c>
      <c r="D33" s="16">
        <v>32628.84</v>
      </c>
      <c r="E33" s="16">
        <v>0</v>
      </c>
      <c r="F33" s="17">
        <v>32628.84</v>
      </c>
    </row>
    <row r="34" spans="1:6" ht="12.75">
      <c r="A34" s="13" t="s">
        <v>78</v>
      </c>
      <c r="B34" s="14">
        <v>200</v>
      </c>
      <c r="C34" s="24" t="s">
        <v>108</v>
      </c>
      <c r="D34" s="16">
        <v>4187922.56</v>
      </c>
      <c r="E34" s="16">
        <v>113894.54</v>
      </c>
      <c r="F34" s="17">
        <v>4074028.02</v>
      </c>
    </row>
    <row r="35" spans="1:6" ht="12.75">
      <c r="A35" s="13" t="s">
        <v>80</v>
      </c>
      <c r="B35" s="14">
        <v>200</v>
      </c>
      <c r="C35" s="24" t="s">
        <v>109</v>
      </c>
      <c r="D35" s="16">
        <v>1307032.61</v>
      </c>
      <c r="E35" s="16">
        <v>0</v>
      </c>
      <c r="F35" s="17">
        <v>1307032.61</v>
      </c>
    </row>
    <row r="36" spans="1:6" ht="12.75">
      <c r="A36" s="13" t="s">
        <v>87</v>
      </c>
      <c r="B36" s="14">
        <v>200</v>
      </c>
      <c r="C36" s="24" t="s">
        <v>110</v>
      </c>
      <c r="D36" s="16">
        <v>35474.64</v>
      </c>
      <c r="E36" s="16">
        <v>0</v>
      </c>
      <c r="F36" s="17">
        <v>35474.64</v>
      </c>
    </row>
    <row r="37" spans="1:6" ht="12.75">
      <c r="A37" s="13" t="s">
        <v>89</v>
      </c>
      <c r="B37" s="14">
        <v>200</v>
      </c>
      <c r="C37" s="24" t="s">
        <v>111</v>
      </c>
      <c r="D37" s="16">
        <v>412276.06</v>
      </c>
      <c r="E37" s="16">
        <v>0</v>
      </c>
      <c r="F37" s="17">
        <v>412276.06</v>
      </c>
    </row>
    <row r="38" spans="1:6" ht="12.75">
      <c r="A38" s="13" t="s">
        <v>101</v>
      </c>
      <c r="B38" s="14">
        <v>200</v>
      </c>
      <c r="C38" s="24" t="s">
        <v>112</v>
      </c>
      <c r="D38" s="16">
        <v>300000</v>
      </c>
      <c r="E38" s="16">
        <v>0</v>
      </c>
      <c r="F38" s="17">
        <v>300000</v>
      </c>
    </row>
    <row r="39" spans="1:6" ht="12.75">
      <c r="A39" s="13" t="s">
        <v>141</v>
      </c>
      <c r="B39" s="14">
        <v>200</v>
      </c>
      <c r="C39" s="25" t="s">
        <v>140</v>
      </c>
      <c r="D39" s="16">
        <v>60000</v>
      </c>
      <c r="E39" s="16">
        <v>5000</v>
      </c>
      <c r="F39" s="17">
        <v>55000</v>
      </c>
    </row>
    <row r="40" spans="1:6" ht="12.75">
      <c r="A40" s="13" t="s">
        <v>113</v>
      </c>
      <c r="B40" s="14">
        <v>200</v>
      </c>
      <c r="C40" s="24" t="s">
        <v>114</v>
      </c>
      <c r="D40" s="16">
        <v>50000</v>
      </c>
      <c r="E40" s="16">
        <v>0</v>
      </c>
      <c r="F40" s="17">
        <v>50000</v>
      </c>
    </row>
    <row r="41" spans="1:6" ht="12.75">
      <c r="A41" s="13" t="s">
        <v>101</v>
      </c>
      <c r="B41" s="14">
        <v>200</v>
      </c>
      <c r="C41" s="24" t="s">
        <v>115</v>
      </c>
      <c r="D41" s="16">
        <v>100000</v>
      </c>
      <c r="E41" s="16">
        <v>0</v>
      </c>
      <c r="F41" s="17">
        <v>100000</v>
      </c>
    </row>
    <row r="42" spans="1:6" ht="12.75">
      <c r="A42" s="13" t="s">
        <v>116</v>
      </c>
      <c r="B42" s="14">
        <v>200</v>
      </c>
      <c r="C42" s="24" t="s">
        <v>117</v>
      </c>
      <c r="D42" s="16">
        <v>5907956.81</v>
      </c>
      <c r="E42" s="16">
        <v>0</v>
      </c>
      <c r="F42" s="17">
        <v>5907956.81</v>
      </c>
    </row>
    <row r="43" spans="1:6" ht="12.75">
      <c r="A43" s="13" t="s">
        <v>118</v>
      </c>
      <c r="B43" s="14">
        <v>450</v>
      </c>
      <c r="C43" s="15" t="s">
        <v>35</v>
      </c>
      <c r="D43" s="16">
        <v>0</v>
      </c>
      <c r="E43" s="16">
        <v>1171914.86</v>
      </c>
      <c r="F43" s="17">
        <v>0</v>
      </c>
    </row>
    <row r="44" spans="1:6" ht="12.75">
      <c r="A44" s="1"/>
      <c r="B44" s="18"/>
      <c r="C44" s="18"/>
      <c r="D44" s="19"/>
      <c r="E44" s="19"/>
      <c r="F44" s="19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2.75">
      <c r="A1" s="20"/>
      <c r="B1" s="20"/>
      <c r="C1" s="20"/>
      <c r="D1" s="35" t="s">
        <v>119</v>
      </c>
      <c r="E1" s="29"/>
      <c r="F1" s="29"/>
    </row>
    <row r="2" spans="1:6" ht="15" customHeight="1">
      <c r="A2" s="32" t="s">
        <v>120</v>
      </c>
      <c r="B2" s="29"/>
      <c r="C2" s="29"/>
      <c r="D2" s="29"/>
      <c r="E2" s="29"/>
      <c r="F2" s="29"/>
    </row>
    <row r="3" spans="1:6" ht="12.75">
      <c r="A3" s="10"/>
      <c r="B3" s="20"/>
      <c r="C3" s="20"/>
      <c r="D3" s="20"/>
      <c r="E3" s="20"/>
      <c r="F3" s="20"/>
    </row>
    <row r="4" spans="1:6" ht="67.5" customHeight="1">
      <c r="A4" s="11" t="s">
        <v>22</v>
      </c>
      <c r="B4" s="11" t="s">
        <v>23</v>
      </c>
      <c r="C4" s="11" t="s">
        <v>121</v>
      </c>
      <c r="D4" s="11" t="s">
        <v>25</v>
      </c>
      <c r="E4" s="11" t="s">
        <v>26</v>
      </c>
      <c r="F4" s="11" t="s">
        <v>27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22.5">
      <c r="A6" s="13" t="s">
        <v>122</v>
      </c>
      <c r="B6" s="14">
        <v>500</v>
      </c>
      <c r="C6" s="15" t="s">
        <v>35</v>
      </c>
      <c r="D6" s="16">
        <v>0</v>
      </c>
      <c r="E6" s="27">
        <f>E12+E13</f>
        <v>-1171914.8599999999</v>
      </c>
      <c r="F6" s="17">
        <v>0</v>
      </c>
    </row>
    <row r="7" spans="1:6" ht="22.5">
      <c r="A7" s="13" t="s">
        <v>123</v>
      </c>
      <c r="B7" s="14">
        <v>520</v>
      </c>
      <c r="C7" s="15" t="s">
        <v>35</v>
      </c>
      <c r="D7" s="16">
        <v>0</v>
      </c>
      <c r="E7" s="16">
        <v>0</v>
      </c>
      <c r="F7" s="17">
        <v>0</v>
      </c>
    </row>
    <row r="8" spans="1:6" ht="12.75">
      <c r="A8" s="13"/>
      <c r="B8" s="14"/>
      <c r="C8" s="15"/>
      <c r="D8" s="16">
        <v>0</v>
      </c>
      <c r="E8" s="16">
        <v>0</v>
      </c>
      <c r="F8" s="17">
        <v>0</v>
      </c>
    </row>
    <row r="9" spans="1:6" ht="22.5">
      <c r="A9" s="13" t="s">
        <v>124</v>
      </c>
      <c r="B9" s="14">
        <v>620</v>
      </c>
      <c r="C9" s="15" t="s">
        <v>35</v>
      </c>
      <c r="D9" s="16">
        <v>0</v>
      </c>
      <c r="E9" s="16">
        <v>0</v>
      </c>
      <c r="F9" s="17">
        <v>0</v>
      </c>
    </row>
    <row r="10" spans="1:6" ht="12.75">
      <c r="A10" s="13"/>
      <c r="B10" s="14"/>
      <c r="C10" s="15"/>
      <c r="D10" s="16">
        <v>0</v>
      </c>
      <c r="E10" s="16">
        <v>0</v>
      </c>
      <c r="F10" s="17">
        <v>0</v>
      </c>
    </row>
    <row r="11" spans="1:6" ht="12.75">
      <c r="A11" s="13" t="s">
        <v>125</v>
      </c>
      <c r="B11" s="14">
        <v>700</v>
      </c>
      <c r="C11" s="25" t="s">
        <v>146</v>
      </c>
      <c r="D11" s="16">
        <v>0</v>
      </c>
      <c r="E11" s="27">
        <f>E12+E13</f>
        <v>-1171914.8599999999</v>
      </c>
      <c r="F11" s="17">
        <v>0</v>
      </c>
    </row>
    <row r="12" spans="1:6" ht="22.5">
      <c r="A12" s="13" t="s">
        <v>126</v>
      </c>
      <c r="B12" s="14">
        <v>710</v>
      </c>
      <c r="C12" s="26" t="s">
        <v>145</v>
      </c>
      <c r="D12" s="27">
        <v>-32927586.35</v>
      </c>
      <c r="E12" s="16">
        <v>-1834381.04</v>
      </c>
      <c r="F12" s="17">
        <v>0</v>
      </c>
    </row>
    <row r="13" spans="1:6" ht="22.5">
      <c r="A13" s="13" t="s">
        <v>127</v>
      </c>
      <c r="B13" s="14">
        <v>720</v>
      </c>
      <c r="C13" s="26" t="s">
        <v>144</v>
      </c>
      <c r="D13" s="16">
        <v>32927586.35</v>
      </c>
      <c r="E13" s="16">
        <v>662466.18</v>
      </c>
      <c r="F13" s="17">
        <v>0</v>
      </c>
    </row>
    <row r="14" spans="1:6" ht="12.75">
      <c r="A14" s="1"/>
      <c r="B14" s="18"/>
      <c r="C14" s="18"/>
      <c r="D14" s="19"/>
      <c r="E14" s="19"/>
      <c r="F14" s="19"/>
    </row>
    <row r="15" spans="1:6" ht="14.25">
      <c r="A15" s="40" t="s">
        <v>128</v>
      </c>
      <c r="B15" s="1"/>
      <c r="C15" s="21"/>
      <c r="D15" s="1"/>
      <c r="E15" s="36" t="s">
        <v>147</v>
      </c>
      <c r="F15" s="37"/>
    </row>
    <row r="16" spans="1:6" ht="12.75">
      <c r="A16" s="29"/>
      <c r="B16" s="1"/>
      <c r="C16" s="22" t="s">
        <v>129</v>
      </c>
      <c r="D16" s="1"/>
      <c r="E16" s="38" t="s">
        <v>130</v>
      </c>
      <c r="F16" s="29"/>
    </row>
    <row r="17" spans="1:6" ht="12.75">
      <c r="A17" s="1"/>
      <c r="B17" s="1"/>
      <c r="C17" s="1"/>
      <c r="D17" s="1"/>
      <c r="E17" s="1"/>
      <c r="F17" s="1"/>
    </row>
    <row r="18" spans="1:6" ht="11.25" customHeight="1">
      <c r="A18" s="39" t="s">
        <v>131</v>
      </c>
      <c r="B18" s="1"/>
      <c r="C18" s="21"/>
      <c r="D18" s="1"/>
      <c r="E18" s="36" t="s">
        <v>148</v>
      </c>
      <c r="F18" s="37"/>
    </row>
    <row r="19" spans="1:6" ht="12.75">
      <c r="A19" s="29"/>
      <c r="B19" s="1"/>
      <c r="C19" s="22" t="s">
        <v>129</v>
      </c>
      <c r="D19" s="1"/>
      <c r="E19" s="38" t="s">
        <v>130</v>
      </c>
      <c r="F19" s="29"/>
    </row>
    <row r="20" spans="1:6" ht="12.75">
      <c r="A20" s="23"/>
      <c r="B20" s="1"/>
      <c r="C20" s="1"/>
      <c r="D20" s="1"/>
      <c r="E20" s="1"/>
      <c r="F20" s="1"/>
    </row>
    <row r="21" spans="1:6" ht="14.25">
      <c r="A21" s="39" t="s">
        <v>149</v>
      </c>
      <c r="B21" s="1"/>
      <c r="C21" s="21"/>
      <c r="D21" s="1"/>
      <c r="E21" s="36" t="s">
        <v>148</v>
      </c>
      <c r="F21" s="37"/>
    </row>
    <row r="22" spans="1:6" ht="12.75">
      <c r="A22" s="29"/>
      <c r="B22" s="1"/>
      <c r="C22" s="22" t="s">
        <v>129</v>
      </c>
      <c r="D22" s="1"/>
      <c r="E22" s="38" t="s">
        <v>130</v>
      </c>
      <c r="F22" s="29"/>
    </row>
    <row r="23" spans="1:6" ht="12.75">
      <c r="A23" s="23"/>
      <c r="B23" s="1"/>
      <c r="C23" s="1"/>
      <c r="D23" s="1"/>
      <c r="E23" s="1"/>
      <c r="F23" s="1"/>
    </row>
    <row r="24" spans="1:6" ht="12.75">
      <c r="A24" s="28" t="s">
        <v>132</v>
      </c>
      <c r="B24" s="29"/>
      <c r="C24" s="29"/>
      <c r="D24" s="29"/>
      <c r="E24" s="29"/>
      <c r="F24" s="29"/>
    </row>
  </sheetData>
  <sheetProtection/>
  <mergeCells count="12">
    <mergeCell ref="D1:F1"/>
    <mergeCell ref="A2:F2"/>
    <mergeCell ref="A15:A16"/>
    <mergeCell ref="E15:F15"/>
    <mergeCell ref="E16:F16"/>
    <mergeCell ref="A18:A19"/>
    <mergeCell ref="E18:F18"/>
    <mergeCell ref="E19:F19"/>
    <mergeCell ref="A21:A22"/>
    <mergeCell ref="E21:F21"/>
    <mergeCell ref="E22:F22"/>
    <mergeCell ref="A24:F24"/>
  </mergeCells>
  <printOptions/>
  <pageMargins left="0.7874015748031497" right="0.31496062992125984" top="0.4330708661417323" bottom="0.4330708661417323" header="0.3937007874015748" footer="0.3937007874015748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Земфира</dc:creator>
  <cp:keywords/>
  <dc:description/>
  <cp:lastModifiedBy>Земфира</cp:lastModifiedBy>
  <cp:lastPrinted>2019-02-06T04:17:57Z</cp:lastPrinted>
  <dcterms:created xsi:type="dcterms:W3CDTF">2019-02-04T05:57:02Z</dcterms:created>
  <dcterms:modified xsi:type="dcterms:W3CDTF">2019-02-06T04:18:03Z</dcterms:modified>
  <cp:category/>
  <cp:version/>
  <cp:contentType/>
  <cp:contentStatus/>
</cp:coreProperties>
</file>