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s\shares\Комитет Экономического развития\Служба регулирования и контроля цен\Выездные мониторинги\Лямина\2019\"/>
    </mc:Choice>
  </mc:AlternateContent>
  <bookViews>
    <workbookView xWindow="0" yWindow="0" windowWidth="28800" windowHeight="12435" activeTab="1"/>
  </bookViews>
  <sheets>
    <sheet name="16.08.2019" sheetId="1" r:id="rId1"/>
    <sheet name="Приложение №2" sheetId="4" r:id="rId2"/>
  </sheets>
  <definedNames>
    <definedName name="_xlnm.Print_Area" localSheetId="0">'16.08.2019'!$A$1:$H$50</definedName>
    <definedName name="_xlnm.Print_Area" localSheetId="1">'Приложение №2'!$A$1:$G$48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D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  <c r="G9" i="4"/>
  <c r="F9" i="4"/>
  <c r="G42" i="4" l="1"/>
  <c r="F42" i="4"/>
</calcChain>
</file>

<file path=xl/sharedStrings.xml><?xml version="1.0" encoding="utf-8"?>
<sst xmlns="http://schemas.openxmlformats.org/spreadsheetml/2006/main" count="143" uniqueCount="108">
  <si>
    <t>№ п/п</t>
  </si>
  <si>
    <t>Товар</t>
  </si>
  <si>
    <t xml:space="preserve">мин.цена </t>
  </si>
  <si>
    <t>макс.цена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</si>
  <si>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</si>
  <si>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</si>
  <si>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</si>
  <si>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</si>
  <si>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</si>
  <si>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</si>
  <si>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</si>
  <si>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</si>
  <si>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</si>
  <si>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</si>
  <si>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</si>
  <si>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</si>
  <si>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</si>
  <si>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</si>
  <si>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</si>
  <si>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</si>
  <si>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</si>
  <si>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</si>
  <si>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</si>
  <si>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 </t>
  </si>
  <si>
    <t>Хлеб черный ржаной, ржано-пшеничный, 1 кг</t>
  </si>
  <si>
    <t>Молоко питьевое (м.д.ж. 2,5-4%), 1 литр</t>
  </si>
  <si>
    <t>Творог (м.д.ж. 5-9%),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</si>
  <si>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</si>
  <si>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</si>
  <si>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</si>
  <si>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</si>
  <si>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</si>
  <si>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</si>
  <si>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</si>
  <si>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</si>
  <si>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</si>
  <si>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</si>
  <si>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</si>
  <si>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</si>
  <si>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</si>
  <si>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</si>
  <si>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</si>
  <si>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кг</t>
  </si>
  <si>
    <t>Яблоки</t>
  </si>
  <si>
    <t>Морковь</t>
  </si>
  <si>
    <t xml:space="preserve">Лук репчатый </t>
  </si>
  <si>
    <t xml:space="preserve">Капуста белокочанная свежая </t>
  </si>
  <si>
    <t>Картофель</t>
  </si>
  <si>
    <t>Вермишель</t>
  </si>
  <si>
    <t>Крупа гречневая -ядрица</t>
  </si>
  <si>
    <t>Пшено</t>
  </si>
  <si>
    <t>Рис шлифованный</t>
  </si>
  <si>
    <t>Хлеб и хлебобулочные изделия из муки 1, 2 сорта</t>
  </si>
  <si>
    <t>Хлеб ржаной, ржано-пшеничный</t>
  </si>
  <si>
    <t>Мука пшеничная (в/с, 1 сорта)</t>
  </si>
  <si>
    <t>Соль поваренная пищевая (не йодированная)</t>
  </si>
  <si>
    <t>Чай черный байховый</t>
  </si>
  <si>
    <t>Сахар-песок</t>
  </si>
  <si>
    <t>Яйца куриные</t>
  </si>
  <si>
    <t>литр</t>
  </si>
  <si>
    <t>Масло подсолнечное</t>
  </si>
  <si>
    <t>Масло сливочное</t>
  </si>
  <si>
    <t>Рыба мороженая неразделанная</t>
  </si>
  <si>
    <t>Куры (кроме окорочков)</t>
  </si>
  <si>
    <t>Говядина(кроме бескостного мяса)</t>
  </si>
  <si>
    <t>Свинина (кроме бескостного мяса)</t>
  </si>
  <si>
    <t>Наименование товара (услуги)</t>
  </si>
  <si>
    <t>Стадухина Светлана Владимировна                                                                           специалист 1 категории                                                   службы регулирования и контроля цен                                                       комитета экономического  развития администрации Сургутского района                                                                                                                         Тел./факс /3462/52-65-93 (1235)</t>
  </si>
  <si>
    <t>Масло сливочное (м.д.ж. 82,5-72,5%), 1 кг</t>
  </si>
  <si>
    <t>Магазин "Елена"</t>
  </si>
  <si>
    <t>Приложение 1 к письму КЭР</t>
  </si>
  <si>
    <t>Информация о ценовой ситуации в Сургутском районе и с.п. Лямина  на фиксированный набор товаров по состоянию                                                                                           на 16.08.2019 г.</t>
  </si>
  <si>
    <t>Цены на территории с.п.Лямина на 16.08.2019 г.</t>
  </si>
  <si>
    <t>Магазин ляминского сельского потребительского общества "Смешанные товары"</t>
  </si>
  <si>
    <t>Средние цены на территории Сургутского района на 14.08.2019 г.</t>
  </si>
  <si>
    <t>Кефир (м.д.ж. 3,2%), 1 л.</t>
  </si>
  <si>
    <t>от _______ № __________________</t>
  </si>
  <si>
    <t>Приложение №2 к письму КЭР АСР</t>
  </si>
  <si>
    <t>Ед. изм.</t>
  </si>
  <si>
    <t>Отклонение столбца 5 /столбец 4, (%)</t>
  </si>
  <si>
    <t>Отклонение столбца 5 /столбец 4, (руб.)</t>
  </si>
  <si>
    <t>2</t>
  </si>
  <si>
    <t>4</t>
  </si>
  <si>
    <t>5</t>
  </si>
  <si>
    <t>6</t>
  </si>
  <si>
    <t>7</t>
  </si>
  <si>
    <t>Молоко цельное пастеризованное жирностью 2,5-3,2 %</t>
  </si>
  <si>
    <t>Молоко цельное стерилизованное жирностью 2,5-3,2 %</t>
  </si>
  <si>
    <t>Кефир</t>
  </si>
  <si>
    <t>Сметана</t>
  </si>
  <si>
    <t>Творог жирный</t>
  </si>
  <si>
    <t>Творог нежирный</t>
  </si>
  <si>
    <t>10 штук</t>
  </si>
  <si>
    <t>Горох и фасоль</t>
  </si>
  <si>
    <t>Крупа манная</t>
  </si>
  <si>
    <t>Крупа овсяная и перловая</t>
  </si>
  <si>
    <t>Крупа пшеничная</t>
  </si>
  <si>
    <t>Макаронные изделия</t>
  </si>
  <si>
    <t>Итого потребительская корзина</t>
  </si>
  <si>
    <t>Исполнитель: Стадухина С.В.</t>
  </si>
  <si>
    <t>Специалист 1 категории  службы регулирования и контроля цен</t>
  </si>
  <si>
    <t>комитета экономического развития</t>
  </si>
  <si>
    <t>Рейтинг</t>
  </si>
  <si>
    <t>* с 01.02.2018 года изменился перечень продуктов питания, включаемых в мониторинг цен</t>
  </si>
  <si>
    <t>Мониторинг розничных цен на отдельные виды социально-значимых продовольственных товаров в среднем по сельскому поселению Лямина и Сургутскому району по состоянию на 16.08.2019 году</t>
  </si>
  <si>
    <t>от ___.09.2019 №____________________</t>
  </si>
  <si>
    <t>Цена (руб.) по данным поселений Сургутского района на 30.08.19</t>
  </si>
  <si>
    <t>Цена (руб.) по данным выезного мониторинга в с.п. Лямина на 16.08.19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</si>
</sst>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1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2" borderId="0" xfId="0" applyFont="1" applyFill="1"/>
    <xf numFmtId="2" fontId="8" fillId="2" borderId="9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2" fontId="8" fillId="3" borderId="0" xfId="0" applyNumberFormat="1" applyFont="1" applyFill="1" applyBorder="1"/>
    <xf numFmtId="0" fontId="8" fillId="3" borderId="0" xfId="0" applyFont="1" applyFill="1"/>
    <xf numFmtId="0" fontId="8" fillId="2" borderId="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2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8" fillId="0" borderId="0" xfId="0" applyFont="1"/>
    <xf numFmtId="4" fontId="8" fillId="0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85" zoomScaleNormal="85" zoomScaleSheetLayoutView="75" workbookViewId="0">
      <pane xSplit="2" ySplit="8" topLeftCell="C30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ColWidth="9.140625" defaultRowHeight="16.5" x14ac:dyDescent="0.25"/>
  <cols>
    <col min="1" max="1" width="5.140625" style="1" customWidth="1"/>
    <col min="2" max="2" width="32.42578125" style="1" customWidth="1"/>
    <col min="3" max="8" width="17.85546875" style="5" customWidth="1"/>
    <col min="9" max="16384" width="9.140625" style="1"/>
  </cols>
  <sheetData>
    <row r="1" spans="1:12" x14ac:dyDescent="0.25">
      <c r="G1" s="16" t="s">
        <v>70</v>
      </c>
      <c r="H1" s="16"/>
    </row>
    <row r="2" spans="1:12" x14ac:dyDescent="0.25">
      <c r="G2" s="16" t="s">
        <v>76</v>
      </c>
      <c r="H2" s="16"/>
    </row>
    <row r="4" spans="1:12" ht="57" customHeight="1" x14ac:dyDescent="0.25">
      <c r="A4" s="18" t="s">
        <v>71</v>
      </c>
      <c r="B4" s="18"/>
      <c r="C4" s="18"/>
      <c r="D4" s="18"/>
      <c r="E4" s="18"/>
      <c r="F4" s="18"/>
      <c r="G4" s="18"/>
      <c r="H4" s="18"/>
    </row>
    <row r="5" spans="1:12" ht="10.5" customHeight="1" x14ac:dyDescent="0.25">
      <c r="A5" s="2"/>
      <c r="B5" s="3"/>
      <c r="C5" s="6"/>
      <c r="D5" s="6"/>
      <c r="E5" s="6"/>
      <c r="F5" s="6"/>
      <c r="G5" s="6"/>
      <c r="H5" s="6"/>
    </row>
    <row r="6" spans="1:12" ht="18.75" customHeight="1" x14ac:dyDescent="0.25">
      <c r="A6" s="19" t="s">
        <v>0</v>
      </c>
      <c r="B6" s="22" t="s">
        <v>1</v>
      </c>
      <c r="C6" s="23" t="s">
        <v>74</v>
      </c>
      <c r="D6" s="24"/>
      <c r="E6" s="29" t="s">
        <v>72</v>
      </c>
      <c r="F6" s="30"/>
      <c r="G6" s="30"/>
      <c r="H6" s="31"/>
    </row>
    <row r="7" spans="1:12" ht="51" customHeight="1" x14ac:dyDescent="0.25">
      <c r="A7" s="20"/>
      <c r="B7" s="22"/>
      <c r="C7" s="25"/>
      <c r="D7" s="26"/>
      <c r="E7" s="27" t="s">
        <v>73</v>
      </c>
      <c r="F7" s="28"/>
      <c r="G7" s="27" t="s">
        <v>69</v>
      </c>
      <c r="H7" s="27"/>
    </row>
    <row r="8" spans="1:12" x14ac:dyDescent="0.25">
      <c r="A8" s="21"/>
      <c r="B8" s="22"/>
      <c r="C8" s="9" t="s">
        <v>2</v>
      </c>
      <c r="D8" s="9" t="s">
        <v>3</v>
      </c>
      <c r="E8" s="7" t="s">
        <v>2</v>
      </c>
      <c r="F8" s="7" t="s">
        <v>3</v>
      </c>
      <c r="G8" s="7" t="s">
        <v>2</v>
      </c>
      <c r="H8" s="7" t="s">
        <v>3</v>
      </c>
    </row>
    <row r="9" spans="1:12" ht="13.5" customHeight="1" x14ac:dyDescent="0.25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13">
        <v>6</v>
      </c>
      <c r="G9" s="13">
        <v>5</v>
      </c>
      <c r="H9" s="13">
        <v>6</v>
      </c>
    </row>
    <row r="10" spans="1:12" ht="33" x14ac:dyDescent="0.25">
      <c r="A10" s="14">
        <v>1</v>
      </c>
      <c r="B10" s="4" t="s">
        <v>4</v>
      </c>
      <c r="C10" s="8">
        <v>36.436818430973723</v>
      </c>
      <c r="D10" s="8">
        <v>46.457497070983763</v>
      </c>
      <c r="E10" s="8">
        <v>40.5</v>
      </c>
      <c r="F10" s="8">
        <v>62</v>
      </c>
      <c r="G10" s="8">
        <v>37</v>
      </c>
      <c r="H10" s="8">
        <v>50</v>
      </c>
      <c r="I10" s="15"/>
      <c r="J10" s="15"/>
      <c r="K10" s="15"/>
      <c r="L10" s="15"/>
    </row>
    <row r="11" spans="1:12" ht="33" x14ac:dyDescent="0.25">
      <c r="A11" s="14">
        <v>2</v>
      </c>
      <c r="B11" s="4" t="s">
        <v>5</v>
      </c>
      <c r="C11" s="8">
        <v>82.436651344490841</v>
      </c>
      <c r="D11" s="8">
        <v>106.59456310940384</v>
      </c>
      <c r="E11" s="8">
        <v>72</v>
      </c>
      <c r="F11" s="8">
        <v>128.9</v>
      </c>
      <c r="G11" s="8">
        <v>108.9</v>
      </c>
      <c r="H11" s="8">
        <v>120</v>
      </c>
      <c r="I11" s="15"/>
      <c r="J11" s="15"/>
      <c r="K11" s="15"/>
      <c r="L11" s="15"/>
    </row>
    <row r="12" spans="1:12" ht="33" x14ac:dyDescent="0.25">
      <c r="A12" s="14">
        <v>3</v>
      </c>
      <c r="B12" s="4" t="s">
        <v>6</v>
      </c>
      <c r="C12" s="8">
        <v>55.556942478186542</v>
      </c>
      <c r="D12" s="8">
        <v>73.645736598159502</v>
      </c>
      <c r="E12" s="8">
        <v>39</v>
      </c>
      <c r="F12" s="8">
        <v>102</v>
      </c>
      <c r="G12" s="8">
        <v>60</v>
      </c>
      <c r="H12" s="8">
        <v>63.8</v>
      </c>
      <c r="I12" s="15"/>
      <c r="J12" s="15"/>
      <c r="K12" s="15"/>
      <c r="L12" s="15"/>
    </row>
    <row r="13" spans="1:12" ht="33" x14ac:dyDescent="0.25">
      <c r="A13" s="14">
        <v>4</v>
      </c>
      <c r="B13" s="4" t="s">
        <v>7</v>
      </c>
      <c r="C13" s="8">
        <v>52.723245267131261</v>
      </c>
      <c r="D13" s="8">
        <v>122.89980701487997</v>
      </c>
      <c r="E13" s="8">
        <v>61</v>
      </c>
      <c r="F13" s="8">
        <v>137.80000000000001</v>
      </c>
      <c r="G13" s="8">
        <v>48.3</v>
      </c>
      <c r="H13" s="8">
        <v>122.5</v>
      </c>
      <c r="I13" s="15"/>
      <c r="J13" s="15"/>
      <c r="K13" s="15"/>
      <c r="L13" s="15"/>
    </row>
    <row r="14" spans="1:12" ht="33" x14ac:dyDescent="0.25">
      <c r="A14" s="14">
        <v>5</v>
      </c>
      <c r="B14" s="4" t="s">
        <v>8</v>
      </c>
      <c r="C14" s="8">
        <v>75.300707068119522</v>
      </c>
      <c r="D14" s="8">
        <v>101.85739854927184</v>
      </c>
      <c r="E14" s="8">
        <v>84.4</v>
      </c>
      <c r="F14" s="8">
        <v>102</v>
      </c>
      <c r="G14" s="8">
        <v>96</v>
      </c>
      <c r="H14" s="8">
        <v>96.7</v>
      </c>
      <c r="I14" s="15"/>
      <c r="J14" s="15"/>
      <c r="K14" s="15"/>
      <c r="L14" s="15"/>
    </row>
    <row r="15" spans="1:12" x14ac:dyDescent="0.25">
      <c r="A15" s="14">
        <v>6</v>
      </c>
      <c r="B15" s="4" t="s">
        <v>9</v>
      </c>
      <c r="C15" s="8">
        <v>50.625149310678069</v>
      </c>
      <c r="D15" s="8">
        <v>55.257187119045632</v>
      </c>
      <c r="E15" s="8">
        <v>54</v>
      </c>
      <c r="F15" s="8">
        <v>54</v>
      </c>
      <c r="G15" s="8">
        <v>58</v>
      </c>
      <c r="H15" s="8">
        <v>66.33</v>
      </c>
      <c r="I15" s="15"/>
      <c r="J15" s="15"/>
      <c r="K15" s="15"/>
      <c r="L15" s="15"/>
    </row>
    <row r="16" spans="1:12" x14ac:dyDescent="0.25">
      <c r="A16" s="14">
        <v>7</v>
      </c>
      <c r="B16" s="4" t="s">
        <v>10</v>
      </c>
      <c r="C16" s="8">
        <v>13.942927012301038</v>
      </c>
      <c r="D16" s="8">
        <v>14.890260063205533</v>
      </c>
      <c r="E16" s="8">
        <v>14</v>
      </c>
      <c r="F16" s="8">
        <v>14</v>
      </c>
      <c r="G16" s="8">
        <v>15</v>
      </c>
      <c r="H16" s="8">
        <v>16</v>
      </c>
      <c r="I16" s="15"/>
      <c r="J16" s="15"/>
      <c r="K16" s="15"/>
      <c r="L16" s="15"/>
    </row>
    <row r="17" spans="1:12" ht="18" customHeight="1" x14ac:dyDescent="0.25">
      <c r="A17" s="14">
        <v>8</v>
      </c>
      <c r="B17" s="4" t="s">
        <v>11</v>
      </c>
      <c r="C17" s="8">
        <v>482.31503643836635</v>
      </c>
      <c r="D17" s="8">
        <v>1173.6270106624743</v>
      </c>
      <c r="E17" s="8">
        <v>250</v>
      </c>
      <c r="F17" s="8">
        <v>920</v>
      </c>
      <c r="G17" s="8">
        <v>1250</v>
      </c>
      <c r="H17" s="8">
        <v>1250</v>
      </c>
      <c r="I17" s="15"/>
      <c r="J17" s="15"/>
      <c r="K17" s="15"/>
      <c r="L17" s="15"/>
    </row>
    <row r="18" spans="1:12" ht="17.25" customHeight="1" x14ac:dyDescent="0.25">
      <c r="A18" s="14">
        <v>9</v>
      </c>
      <c r="B18" s="4" t="s">
        <v>12</v>
      </c>
      <c r="C18" s="8">
        <v>45.977029221601164</v>
      </c>
      <c r="D18" s="8">
        <v>57.907213516621006</v>
      </c>
      <c r="E18" s="8">
        <v>58</v>
      </c>
      <c r="F18" s="8">
        <v>58</v>
      </c>
      <c r="G18" s="8">
        <v>45</v>
      </c>
      <c r="H18" s="8">
        <v>45</v>
      </c>
      <c r="I18" s="15"/>
      <c r="J18" s="15"/>
      <c r="K18" s="15"/>
      <c r="L18" s="15"/>
    </row>
    <row r="19" spans="1:12" ht="33" x14ac:dyDescent="0.25">
      <c r="A19" s="14">
        <v>10</v>
      </c>
      <c r="B19" s="4" t="s">
        <v>13</v>
      </c>
      <c r="C19" s="8">
        <v>227.91605957882368</v>
      </c>
      <c r="D19" s="8">
        <v>435.82769277176953</v>
      </c>
      <c r="E19" s="8">
        <v>210</v>
      </c>
      <c r="F19" s="8">
        <v>435</v>
      </c>
      <c r="G19" s="8">
        <v>208</v>
      </c>
      <c r="H19" s="8">
        <v>442</v>
      </c>
      <c r="I19" s="15"/>
      <c r="J19" s="15"/>
      <c r="K19" s="15"/>
      <c r="L19" s="15"/>
    </row>
    <row r="20" spans="1:12" ht="33" x14ac:dyDescent="0.25">
      <c r="A20" s="14">
        <v>11</v>
      </c>
      <c r="B20" s="4" t="s">
        <v>14</v>
      </c>
      <c r="C20" s="8">
        <v>340.77149851395461</v>
      </c>
      <c r="D20" s="8">
        <v>612.79630802696613</v>
      </c>
      <c r="E20" s="8">
        <v>290</v>
      </c>
      <c r="F20" s="8">
        <v>610</v>
      </c>
      <c r="G20" s="8">
        <v>277</v>
      </c>
      <c r="H20" s="8">
        <v>554</v>
      </c>
      <c r="I20" s="15"/>
      <c r="J20" s="15"/>
      <c r="K20" s="15"/>
      <c r="L20" s="15"/>
    </row>
    <row r="21" spans="1:12" ht="19.5" customHeight="1" x14ac:dyDescent="0.25">
      <c r="A21" s="14">
        <v>12</v>
      </c>
      <c r="B21" s="4" t="s">
        <v>15</v>
      </c>
      <c r="C21" s="8">
        <v>676.78365035221509</v>
      </c>
      <c r="D21" s="8">
        <v>926.39428076986439</v>
      </c>
      <c r="E21" s="8"/>
      <c r="F21" s="8"/>
      <c r="G21" s="8">
        <v>733</v>
      </c>
      <c r="H21" s="8">
        <v>1046</v>
      </c>
      <c r="I21" s="15"/>
      <c r="J21" s="15"/>
      <c r="K21" s="15"/>
      <c r="L21" s="15"/>
    </row>
    <row r="22" spans="1:12" x14ac:dyDescent="0.25">
      <c r="A22" s="14">
        <v>13</v>
      </c>
      <c r="B22" s="4" t="s">
        <v>16</v>
      </c>
      <c r="C22" s="8">
        <v>412.3239470350793</v>
      </c>
      <c r="D22" s="8">
        <v>461.44239303274242</v>
      </c>
      <c r="E22" s="8"/>
      <c r="F22" s="8"/>
      <c r="G22" s="8"/>
      <c r="H22" s="8"/>
      <c r="I22" s="15"/>
      <c r="J22" s="15"/>
      <c r="K22" s="15"/>
      <c r="L22" s="15"/>
    </row>
    <row r="23" spans="1:12" x14ac:dyDescent="0.25">
      <c r="A23" s="14">
        <v>14</v>
      </c>
      <c r="B23" s="4" t="s">
        <v>17</v>
      </c>
      <c r="C23" s="8">
        <v>285.57671280851645</v>
      </c>
      <c r="D23" s="8">
        <v>370.3640422276066</v>
      </c>
      <c r="E23" s="8">
        <v>277</v>
      </c>
      <c r="F23" s="8">
        <v>530</v>
      </c>
      <c r="G23" s="8">
        <v>260</v>
      </c>
      <c r="H23" s="8">
        <v>260</v>
      </c>
      <c r="I23" s="15"/>
      <c r="J23" s="15"/>
      <c r="K23" s="15"/>
      <c r="L23" s="15"/>
    </row>
    <row r="24" spans="1:12" x14ac:dyDescent="0.25">
      <c r="A24" s="14">
        <v>15</v>
      </c>
      <c r="B24" s="4" t="s">
        <v>18</v>
      </c>
      <c r="C24" s="8">
        <v>162.36568095014715</v>
      </c>
      <c r="D24" s="8">
        <v>197.48547170130161</v>
      </c>
      <c r="E24" s="8"/>
      <c r="F24" s="8"/>
      <c r="G24" s="8">
        <v>188</v>
      </c>
      <c r="H24" s="8">
        <v>191</v>
      </c>
      <c r="I24" s="15"/>
      <c r="J24" s="15"/>
      <c r="K24" s="15"/>
      <c r="L24" s="15"/>
    </row>
    <row r="25" spans="1:12" x14ac:dyDescent="0.25">
      <c r="A25" s="14">
        <v>16</v>
      </c>
      <c r="B25" s="4" t="s">
        <v>19</v>
      </c>
      <c r="C25" s="8">
        <v>145.04514836395114</v>
      </c>
      <c r="D25" s="8">
        <v>260.90928282336341</v>
      </c>
      <c r="E25" s="8">
        <v>190</v>
      </c>
      <c r="F25" s="8">
        <v>260</v>
      </c>
      <c r="G25" s="8">
        <v>224</v>
      </c>
      <c r="H25" s="8">
        <v>630</v>
      </c>
      <c r="I25" s="15"/>
      <c r="J25" s="15"/>
      <c r="K25" s="15"/>
      <c r="L25" s="15"/>
    </row>
    <row r="26" spans="1:12" x14ac:dyDescent="0.25">
      <c r="A26" s="14">
        <v>17</v>
      </c>
      <c r="B26" s="4" t="s">
        <v>20</v>
      </c>
      <c r="C26" s="8">
        <v>265.90635400182515</v>
      </c>
      <c r="D26" s="8">
        <v>490.4657114397337</v>
      </c>
      <c r="E26" s="8"/>
      <c r="F26" s="8"/>
      <c r="G26" s="8"/>
      <c r="H26" s="8"/>
      <c r="I26" s="15"/>
      <c r="J26" s="15"/>
      <c r="K26" s="15"/>
      <c r="L26" s="15"/>
    </row>
    <row r="27" spans="1:12" x14ac:dyDescent="0.25">
      <c r="A27" s="14">
        <v>18</v>
      </c>
      <c r="B27" s="4" t="s">
        <v>21</v>
      </c>
      <c r="C27" s="8">
        <v>179.35885330573191</v>
      </c>
      <c r="D27" s="8">
        <v>278.09766720721132</v>
      </c>
      <c r="E27" s="8"/>
      <c r="F27" s="8"/>
      <c r="G27" s="8">
        <v>182</v>
      </c>
      <c r="H27" s="8">
        <v>182</v>
      </c>
      <c r="I27" s="15"/>
      <c r="J27" s="15"/>
      <c r="K27" s="15"/>
      <c r="L27" s="15"/>
    </row>
    <row r="28" spans="1:12" x14ac:dyDescent="0.25">
      <c r="A28" s="14">
        <v>19</v>
      </c>
      <c r="B28" s="4" t="s">
        <v>22</v>
      </c>
      <c r="C28" s="8">
        <v>36.584948092516946</v>
      </c>
      <c r="D28" s="8">
        <v>119.50662651884126</v>
      </c>
      <c r="E28" s="8">
        <v>39</v>
      </c>
      <c r="F28" s="8">
        <v>228</v>
      </c>
      <c r="G28" s="8">
        <v>81</v>
      </c>
      <c r="H28" s="8">
        <v>145</v>
      </c>
      <c r="I28" s="15"/>
      <c r="J28" s="15"/>
      <c r="K28" s="15"/>
      <c r="L28" s="15"/>
    </row>
    <row r="29" spans="1:12" ht="33" x14ac:dyDescent="0.25">
      <c r="A29" s="14">
        <v>20</v>
      </c>
      <c r="B29" s="4" t="s">
        <v>23</v>
      </c>
      <c r="C29" s="8">
        <v>60.848669759316053</v>
      </c>
      <c r="D29" s="8">
        <v>64.825356555399821</v>
      </c>
      <c r="E29" s="8">
        <v>63</v>
      </c>
      <c r="F29" s="8">
        <v>63</v>
      </c>
      <c r="G29" s="8">
        <v>65</v>
      </c>
      <c r="H29" s="8">
        <v>71.7</v>
      </c>
      <c r="I29" s="15"/>
      <c r="J29" s="15"/>
      <c r="K29" s="15"/>
      <c r="L29" s="15"/>
    </row>
    <row r="30" spans="1:12" ht="33" x14ac:dyDescent="0.25">
      <c r="A30" s="14">
        <v>21</v>
      </c>
      <c r="B30" s="4" t="s">
        <v>24</v>
      </c>
      <c r="C30" s="8">
        <v>60.84014682423544</v>
      </c>
      <c r="D30" s="8">
        <v>68.435063204618643</v>
      </c>
      <c r="E30" s="8">
        <v>60</v>
      </c>
      <c r="F30" s="8">
        <v>60</v>
      </c>
      <c r="G30" s="8">
        <v>63.24</v>
      </c>
      <c r="H30" s="8">
        <v>63.24</v>
      </c>
      <c r="I30" s="15"/>
      <c r="J30" s="15"/>
      <c r="K30" s="15"/>
      <c r="L30" s="15"/>
    </row>
    <row r="31" spans="1:12" ht="33" x14ac:dyDescent="0.25">
      <c r="A31" s="14">
        <v>22</v>
      </c>
      <c r="B31" s="4" t="s">
        <v>25</v>
      </c>
      <c r="C31" s="8">
        <v>54.474848344093402</v>
      </c>
      <c r="D31" s="8">
        <v>80.454410127737589</v>
      </c>
      <c r="E31" s="8">
        <v>54</v>
      </c>
      <c r="F31" s="8">
        <v>68</v>
      </c>
      <c r="G31" s="8">
        <v>57</v>
      </c>
      <c r="H31" s="8">
        <v>80</v>
      </c>
      <c r="I31" s="15"/>
      <c r="J31" s="15"/>
      <c r="K31" s="15"/>
      <c r="L31" s="15"/>
    </row>
    <row r="32" spans="1:12" x14ac:dyDescent="0.25">
      <c r="A32" s="14">
        <v>23</v>
      </c>
      <c r="B32" s="4" t="s">
        <v>26</v>
      </c>
      <c r="C32" s="8">
        <v>340.96929679097497</v>
      </c>
      <c r="D32" s="8">
        <v>425.03000665136221</v>
      </c>
      <c r="E32" s="8">
        <v>307.5</v>
      </c>
      <c r="F32" s="8">
        <v>344.4</v>
      </c>
      <c r="G32" s="8">
        <v>522.70000000000005</v>
      </c>
      <c r="H32" s="8">
        <v>536</v>
      </c>
      <c r="I32" s="15"/>
      <c r="J32" s="15"/>
      <c r="K32" s="15"/>
      <c r="L32" s="15"/>
    </row>
    <row r="33" spans="1:12" ht="33" x14ac:dyDescent="0.25">
      <c r="A33" s="14">
        <v>24</v>
      </c>
      <c r="B33" s="4" t="s">
        <v>68</v>
      </c>
      <c r="C33" s="8">
        <v>377.28557966699333</v>
      </c>
      <c r="D33" s="8">
        <v>673.92161121478716</v>
      </c>
      <c r="E33" s="8">
        <v>694</v>
      </c>
      <c r="F33" s="8">
        <v>811.8</v>
      </c>
      <c r="G33" s="8">
        <v>210</v>
      </c>
      <c r="H33" s="8">
        <v>1000</v>
      </c>
      <c r="I33" s="15"/>
      <c r="J33" s="15"/>
      <c r="K33" s="15"/>
      <c r="L33" s="15"/>
    </row>
    <row r="34" spans="1:12" x14ac:dyDescent="0.25">
      <c r="A34" s="14">
        <v>25</v>
      </c>
      <c r="B34" s="4" t="s">
        <v>75</v>
      </c>
      <c r="C34" s="8">
        <v>81.885895755673161</v>
      </c>
      <c r="D34" s="8">
        <v>86.694513661377172</v>
      </c>
      <c r="E34" s="8">
        <v>88.42</v>
      </c>
      <c r="F34" s="8">
        <v>88.42</v>
      </c>
      <c r="G34" s="8">
        <v>104.3</v>
      </c>
      <c r="H34" s="8">
        <v>104.3</v>
      </c>
      <c r="I34" s="15"/>
      <c r="J34" s="15"/>
      <c r="K34" s="15"/>
      <c r="L34" s="15"/>
    </row>
    <row r="35" spans="1:12" ht="16.5" customHeight="1" x14ac:dyDescent="0.25">
      <c r="A35" s="14">
        <v>26</v>
      </c>
      <c r="B35" s="4" t="s">
        <v>27</v>
      </c>
      <c r="C35" s="8">
        <v>201.14888881819448</v>
      </c>
      <c r="D35" s="8">
        <v>272.62746628073995</v>
      </c>
      <c r="E35" s="8">
        <v>202</v>
      </c>
      <c r="F35" s="8">
        <v>300</v>
      </c>
      <c r="G35" s="8">
        <v>238</v>
      </c>
      <c r="H35" s="8">
        <v>238</v>
      </c>
      <c r="I35" s="15"/>
      <c r="J35" s="15"/>
      <c r="K35" s="15"/>
      <c r="L35" s="15"/>
    </row>
    <row r="36" spans="1:12" ht="33" x14ac:dyDescent="0.25">
      <c r="A36" s="14">
        <v>27</v>
      </c>
      <c r="B36" s="4" t="s">
        <v>28</v>
      </c>
      <c r="C36" s="8">
        <v>483.29393696808131</v>
      </c>
      <c r="D36" s="8">
        <v>608.95872351103026</v>
      </c>
      <c r="E36" s="8">
        <v>490</v>
      </c>
      <c r="F36" s="8">
        <v>820</v>
      </c>
      <c r="G36" s="8"/>
      <c r="H36" s="8"/>
      <c r="I36" s="15"/>
      <c r="J36" s="15"/>
      <c r="K36" s="15"/>
      <c r="L36" s="15"/>
    </row>
    <row r="37" spans="1:12" x14ac:dyDescent="0.25">
      <c r="A37" s="14">
        <v>28</v>
      </c>
      <c r="B37" s="4" t="s">
        <v>29</v>
      </c>
      <c r="C37" s="8">
        <v>31.791493329699595</v>
      </c>
      <c r="D37" s="8">
        <v>36.025973889196159</v>
      </c>
      <c r="E37" s="8">
        <v>36</v>
      </c>
      <c r="F37" s="8">
        <v>36</v>
      </c>
      <c r="G37" s="8">
        <v>25</v>
      </c>
      <c r="H37" s="8">
        <v>31</v>
      </c>
      <c r="I37" s="15"/>
      <c r="J37" s="15"/>
      <c r="K37" s="15"/>
      <c r="L37" s="15"/>
    </row>
    <row r="38" spans="1:12" ht="18" customHeight="1" x14ac:dyDescent="0.25">
      <c r="A38" s="14">
        <v>29</v>
      </c>
      <c r="B38" s="4" t="s">
        <v>30</v>
      </c>
      <c r="C38" s="8">
        <v>42.378463989103032</v>
      </c>
      <c r="D38" s="8">
        <v>44.706540332347871</v>
      </c>
      <c r="E38" s="8">
        <v>37</v>
      </c>
      <c r="F38" s="8">
        <v>37</v>
      </c>
      <c r="G38" s="8">
        <v>43</v>
      </c>
      <c r="H38" s="8">
        <v>43</v>
      </c>
      <c r="I38" s="15"/>
      <c r="J38" s="15"/>
      <c r="K38" s="15"/>
      <c r="L38" s="15"/>
    </row>
    <row r="39" spans="1:12" ht="33" x14ac:dyDescent="0.25">
      <c r="A39" s="14">
        <v>30</v>
      </c>
      <c r="B39" s="4" t="s">
        <v>31</v>
      </c>
      <c r="C39" s="8">
        <v>38.319822466955713</v>
      </c>
      <c r="D39" s="8">
        <v>38.815249981501097</v>
      </c>
      <c r="E39" s="8">
        <v>40</v>
      </c>
      <c r="F39" s="8">
        <v>40</v>
      </c>
      <c r="G39" s="8">
        <v>35</v>
      </c>
      <c r="H39" s="8">
        <v>35</v>
      </c>
      <c r="I39" s="15"/>
      <c r="J39" s="15"/>
      <c r="K39" s="15"/>
      <c r="L39" s="15"/>
    </row>
    <row r="40" spans="1:12" ht="33" x14ac:dyDescent="0.25">
      <c r="A40" s="14">
        <v>31</v>
      </c>
      <c r="B40" s="4" t="s">
        <v>32</v>
      </c>
      <c r="C40" s="8">
        <v>48.079608681427864</v>
      </c>
      <c r="D40" s="8">
        <v>49.110412713983813</v>
      </c>
      <c r="E40" s="8">
        <v>41</v>
      </c>
      <c r="F40" s="8">
        <v>41</v>
      </c>
      <c r="G40" s="8">
        <v>38</v>
      </c>
      <c r="H40" s="8">
        <v>38</v>
      </c>
      <c r="I40" s="15"/>
      <c r="J40" s="15"/>
      <c r="K40" s="15"/>
      <c r="L40" s="15"/>
    </row>
    <row r="41" spans="1:12" x14ac:dyDescent="0.25">
      <c r="A41" s="14">
        <v>32</v>
      </c>
      <c r="B41" s="4" t="s">
        <v>33</v>
      </c>
      <c r="C41" s="8">
        <v>51.311588930369254</v>
      </c>
      <c r="D41" s="8">
        <v>57.98664506004571</v>
      </c>
      <c r="E41" s="8"/>
      <c r="F41" s="8"/>
      <c r="G41" s="8">
        <v>46</v>
      </c>
      <c r="H41" s="8">
        <v>46</v>
      </c>
      <c r="I41" s="15"/>
      <c r="J41" s="15"/>
      <c r="K41" s="15"/>
      <c r="L41" s="15"/>
    </row>
    <row r="42" spans="1:12" x14ac:dyDescent="0.25">
      <c r="A42" s="14">
        <v>33</v>
      </c>
      <c r="B42" s="4" t="s">
        <v>34</v>
      </c>
      <c r="C42" s="8">
        <v>75.701862297947159</v>
      </c>
      <c r="D42" s="8">
        <v>89.36808756047644</v>
      </c>
      <c r="E42" s="8"/>
      <c r="F42" s="8"/>
      <c r="G42" s="8">
        <v>47</v>
      </c>
      <c r="H42" s="8">
        <v>51</v>
      </c>
      <c r="I42" s="15"/>
      <c r="J42" s="15"/>
      <c r="K42" s="15"/>
      <c r="L42" s="15"/>
    </row>
    <row r="43" spans="1:12" ht="16.5" customHeight="1" x14ac:dyDescent="0.25">
      <c r="A43" s="14">
        <v>34</v>
      </c>
      <c r="B43" s="4" t="s">
        <v>35</v>
      </c>
      <c r="C43" s="8">
        <v>70.105627066476671</v>
      </c>
      <c r="D43" s="8">
        <v>91.546125339274155</v>
      </c>
      <c r="E43" s="8">
        <v>74</v>
      </c>
      <c r="F43" s="8">
        <v>74</v>
      </c>
      <c r="G43" s="8">
        <v>63</v>
      </c>
      <c r="H43" s="8">
        <v>95</v>
      </c>
      <c r="I43" s="15"/>
      <c r="J43" s="15"/>
      <c r="K43" s="15"/>
      <c r="L43" s="15"/>
    </row>
    <row r="44" spans="1:12" x14ac:dyDescent="0.25">
      <c r="A44" s="14">
        <v>35</v>
      </c>
      <c r="B44" s="4" t="s">
        <v>36</v>
      </c>
      <c r="C44" s="8">
        <v>106.43271113858079</v>
      </c>
      <c r="D44" s="8">
        <v>131.85704327337328</v>
      </c>
      <c r="E44" s="8">
        <v>120</v>
      </c>
      <c r="F44" s="8">
        <v>150</v>
      </c>
      <c r="G44" s="8">
        <v>121</v>
      </c>
      <c r="H44" s="8">
        <v>121</v>
      </c>
      <c r="I44" s="15"/>
      <c r="J44" s="15"/>
      <c r="K44" s="15"/>
      <c r="L44" s="15"/>
    </row>
    <row r="45" spans="1:12" x14ac:dyDescent="0.25">
      <c r="A45" s="14">
        <v>36</v>
      </c>
      <c r="B45" s="4" t="s">
        <v>37</v>
      </c>
      <c r="C45" s="8">
        <v>91.92259959206757</v>
      </c>
      <c r="D45" s="8">
        <v>91.92259959206757</v>
      </c>
      <c r="E45" s="8">
        <v>115</v>
      </c>
      <c r="F45" s="8">
        <v>115</v>
      </c>
      <c r="G45" s="8"/>
      <c r="H45" s="8"/>
      <c r="I45" s="15"/>
      <c r="J45" s="15"/>
      <c r="K45" s="15"/>
      <c r="L45" s="15"/>
    </row>
    <row r="46" spans="1:12" x14ac:dyDescent="0.25">
      <c r="A46" s="14">
        <v>37</v>
      </c>
      <c r="B46" s="4" t="s">
        <v>38</v>
      </c>
      <c r="C46" s="8">
        <v>138.9541306617235</v>
      </c>
      <c r="D46" s="8">
        <v>171.01391187204402</v>
      </c>
      <c r="E46" s="8">
        <v>156</v>
      </c>
      <c r="F46" s="8">
        <v>156</v>
      </c>
      <c r="G46" s="8">
        <v>135</v>
      </c>
      <c r="H46" s="8">
        <v>176</v>
      </c>
      <c r="I46" s="15"/>
      <c r="J46" s="15"/>
      <c r="K46" s="15"/>
      <c r="L46" s="15"/>
    </row>
    <row r="47" spans="1:12" x14ac:dyDescent="0.25">
      <c r="A47" s="14">
        <v>38</v>
      </c>
      <c r="B47" s="4" t="s">
        <v>39</v>
      </c>
      <c r="C47" s="8">
        <v>105.46105547103225</v>
      </c>
      <c r="D47" s="8">
        <v>107.46344797119637</v>
      </c>
      <c r="E47" s="8">
        <v>115</v>
      </c>
      <c r="F47" s="8">
        <v>115</v>
      </c>
      <c r="G47" s="8"/>
      <c r="H47" s="8"/>
      <c r="I47" s="15"/>
      <c r="J47" s="15"/>
      <c r="K47" s="15"/>
      <c r="L47" s="15"/>
    </row>
    <row r="48" spans="1:12" x14ac:dyDescent="0.25">
      <c r="A48" s="14">
        <v>39</v>
      </c>
      <c r="B48" s="4" t="s">
        <v>40</v>
      </c>
      <c r="C48" s="8">
        <v>185.72048705410143</v>
      </c>
      <c r="D48" s="8">
        <v>185.72048705410143</v>
      </c>
      <c r="E48" s="8"/>
      <c r="F48" s="8"/>
      <c r="G48" s="8"/>
      <c r="H48" s="8"/>
      <c r="I48" s="15"/>
      <c r="J48" s="15"/>
      <c r="K48" s="15"/>
      <c r="L48" s="15"/>
    </row>
    <row r="49" spans="1:12" ht="33" x14ac:dyDescent="0.25">
      <c r="A49" s="14">
        <v>40</v>
      </c>
      <c r="B49" s="4" t="s">
        <v>41</v>
      </c>
      <c r="C49" s="8">
        <v>53.666783960832589</v>
      </c>
      <c r="D49" s="8">
        <v>57.965419615996261</v>
      </c>
      <c r="E49" s="8">
        <v>59</v>
      </c>
      <c r="F49" s="8">
        <v>59</v>
      </c>
      <c r="G49" s="8">
        <v>59</v>
      </c>
      <c r="H49" s="8">
        <v>59</v>
      </c>
      <c r="I49" s="15"/>
      <c r="J49" s="15"/>
      <c r="K49" s="15"/>
      <c r="L49" s="15"/>
    </row>
    <row r="50" spans="1:12" ht="84.75" customHeight="1" x14ac:dyDescent="0.25">
      <c r="A50" s="17" t="s">
        <v>67</v>
      </c>
      <c r="B50" s="17"/>
    </row>
  </sheetData>
  <mergeCells count="10">
    <mergeCell ref="G1:H1"/>
    <mergeCell ref="G2:H2"/>
    <mergeCell ref="A50:B50"/>
    <mergeCell ref="A4:H4"/>
    <mergeCell ref="A6:A8"/>
    <mergeCell ref="B6:B8"/>
    <mergeCell ref="C6:D7"/>
    <mergeCell ref="E7:F7"/>
    <mergeCell ref="G7:H7"/>
    <mergeCell ref="E6:H6"/>
  </mergeCells>
  <pageMargins left="1.4173228346456694" right="3.937007874015748E-2" top="0.35433070866141736" bottom="0" header="0.31496062992125984" footer="0.31496062992125984"/>
  <pageSetup paperSize="8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tabSelected="1" view="pageBreakPreview" zoomScale="60" zoomScaleNormal="100" workbookViewId="0">
      <selection activeCell="G10" sqref="F10:G10"/>
    </sheetView>
  </sheetViews>
  <sheetFormatPr defaultColWidth="9.85546875" defaultRowHeight="54.75" customHeight="1" x14ac:dyDescent="0.25"/>
  <cols>
    <col min="1" max="1" width="9.140625" style="32" customWidth="1"/>
    <col min="2" max="2" width="53.5703125" style="33" customWidth="1"/>
    <col min="3" max="3" width="7.42578125" style="33" customWidth="1"/>
    <col min="4" max="4" width="14.28515625" style="33" customWidth="1"/>
    <col min="5" max="5" width="16" style="33" customWidth="1"/>
    <col min="6" max="6" width="12.28515625" style="33" customWidth="1"/>
    <col min="7" max="7" width="13.140625" style="33" customWidth="1"/>
    <col min="8" max="63" width="9.85546875" style="35" customWidth="1"/>
    <col min="64" max="256" width="9.85546875" style="33"/>
    <col min="257" max="257" width="9.140625" style="33" customWidth="1"/>
    <col min="258" max="258" width="53.5703125" style="33" customWidth="1"/>
    <col min="259" max="259" width="7.42578125" style="33" customWidth="1"/>
    <col min="260" max="260" width="17" style="33" customWidth="1"/>
    <col min="261" max="261" width="16.5703125" style="33" customWidth="1"/>
    <col min="262" max="262" width="16.7109375" style="33" customWidth="1"/>
    <col min="263" max="263" width="16.5703125" style="33" customWidth="1"/>
    <col min="264" max="319" width="9.85546875" style="33" customWidth="1"/>
    <col min="320" max="512" width="9.85546875" style="33"/>
    <col min="513" max="513" width="9.140625" style="33" customWidth="1"/>
    <col min="514" max="514" width="53.5703125" style="33" customWidth="1"/>
    <col min="515" max="515" width="7.42578125" style="33" customWidth="1"/>
    <col min="516" max="516" width="17" style="33" customWidth="1"/>
    <col min="517" max="517" width="16.5703125" style="33" customWidth="1"/>
    <col min="518" max="518" width="16.7109375" style="33" customWidth="1"/>
    <col min="519" max="519" width="16.5703125" style="33" customWidth="1"/>
    <col min="520" max="575" width="9.85546875" style="33" customWidth="1"/>
    <col min="576" max="768" width="9.85546875" style="33"/>
    <col min="769" max="769" width="9.140625" style="33" customWidth="1"/>
    <col min="770" max="770" width="53.5703125" style="33" customWidth="1"/>
    <col min="771" max="771" width="7.42578125" style="33" customWidth="1"/>
    <col min="772" max="772" width="17" style="33" customWidth="1"/>
    <col min="773" max="773" width="16.5703125" style="33" customWidth="1"/>
    <col min="774" max="774" width="16.7109375" style="33" customWidth="1"/>
    <col min="775" max="775" width="16.5703125" style="33" customWidth="1"/>
    <col min="776" max="831" width="9.85546875" style="33" customWidth="1"/>
    <col min="832" max="1024" width="9.85546875" style="33"/>
    <col min="1025" max="1025" width="9.140625" style="33" customWidth="1"/>
    <col min="1026" max="1026" width="53.5703125" style="33" customWidth="1"/>
    <col min="1027" max="1027" width="7.42578125" style="33" customWidth="1"/>
    <col min="1028" max="1028" width="17" style="33" customWidth="1"/>
    <col min="1029" max="1029" width="16.5703125" style="33" customWidth="1"/>
    <col min="1030" max="1030" width="16.7109375" style="33" customWidth="1"/>
    <col min="1031" max="1031" width="16.5703125" style="33" customWidth="1"/>
    <col min="1032" max="1087" width="9.85546875" style="33" customWidth="1"/>
    <col min="1088" max="1280" width="9.85546875" style="33"/>
    <col min="1281" max="1281" width="9.140625" style="33" customWidth="1"/>
    <col min="1282" max="1282" width="53.5703125" style="33" customWidth="1"/>
    <col min="1283" max="1283" width="7.42578125" style="33" customWidth="1"/>
    <col min="1284" max="1284" width="17" style="33" customWidth="1"/>
    <col min="1285" max="1285" width="16.5703125" style="33" customWidth="1"/>
    <col min="1286" max="1286" width="16.7109375" style="33" customWidth="1"/>
    <col min="1287" max="1287" width="16.5703125" style="33" customWidth="1"/>
    <col min="1288" max="1343" width="9.85546875" style="33" customWidth="1"/>
    <col min="1344" max="1536" width="9.85546875" style="33"/>
    <col min="1537" max="1537" width="9.140625" style="33" customWidth="1"/>
    <col min="1538" max="1538" width="53.5703125" style="33" customWidth="1"/>
    <col min="1539" max="1539" width="7.42578125" style="33" customWidth="1"/>
    <col min="1540" max="1540" width="17" style="33" customWidth="1"/>
    <col min="1541" max="1541" width="16.5703125" style="33" customWidth="1"/>
    <col min="1542" max="1542" width="16.7109375" style="33" customWidth="1"/>
    <col min="1543" max="1543" width="16.5703125" style="33" customWidth="1"/>
    <col min="1544" max="1599" width="9.85546875" style="33" customWidth="1"/>
    <col min="1600" max="1792" width="9.85546875" style="33"/>
    <col min="1793" max="1793" width="9.140625" style="33" customWidth="1"/>
    <col min="1794" max="1794" width="53.5703125" style="33" customWidth="1"/>
    <col min="1795" max="1795" width="7.42578125" style="33" customWidth="1"/>
    <col min="1796" max="1796" width="17" style="33" customWidth="1"/>
    <col min="1797" max="1797" width="16.5703125" style="33" customWidth="1"/>
    <col min="1798" max="1798" width="16.7109375" style="33" customWidth="1"/>
    <col min="1799" max="1799" width="16.5703125" style="33" customWidth="1"/>
    <col min="1800" max="1855" width="9.85546875" style="33" customWidth="1"/>
    <col min="1856" max="2048" width="9.85546875" style="33"/>
    <col min="2049" max="2049" width="9.140625" style="33" customWidth="1"/>
    <col min="2050" max="2050" width="53.5703125" style="33" customWidth="1"/>
    <col min="2051" max="2051" width="7.42578125" style="33" customWidth="1"/>
    <col min="2052" max="2052" width="17" style="33" customWidth="1"/>
    <col min="2053" max="2053" width="16.5703125" style="33" customWidth="1"/>
    <col min="2054" max="2054" width="16.7109375" style="33" customWidth="1"/>
    <col min="2055" max="2055" width="16.5703125" style="33" customWidth="1"/>
    <col min="2056" max="2111" width="9.85546875" style="33" customWidth="1"/>
    <col min="2112" max="2304" width="9.85546875" style="33"/>
    <col min="2305" max="2305" width="9.140625" style="33" customWidth="1"/>
    <col min="2306" max="2306" width="53.5703125" style="33" customWidth="1"/>
    <col min="2307" max="2307" width="7.42578125" style="33" customWidth="1"/>
    <col min="2308" max="2308" width="17" style="33" customWidth="1"/>
    <col min="2309" max="2309" width="16.5703125" style="33" customWidth="1"/>
    <col min="2310" max="2310" width="16.7109375" style="33" customWidth="1"/>
    <col min="2311" max="2311" width="16.5703125" style="33" customWidth="1"/>
    <col min="2312" max="2367" width="9.85546875" style="33" customWidth="1"/>
    <col min="2368" max="2560" width="9.85546875" style="33"/>
    <col min="2561" max="2561" width="9.140625" style="33" customWidth="1"/>
    <col min="2562" max="2562" width="53.5703125" style="33" customWidth="1"/>
    <col min="2563" max="2563" width="7.42578125" style="33" customWidth="1"/>
    <col min="2564" max="2564" width="17" style="33" customWidth="1"/>
    <col min="2565" max="2565" width="16.5703125" style="33" customWidth="1"/>
    <col min="2566" max="2566" width="16.7109375" style="33" customWidth="1"/>
    <col min="2567" max="2567" width="16.5703125" style="33" customWidth="1"/>
    <col min="2568" max="2623" width="9.85546875" style="33" customWidth="1"/>
    <col min="2624" max="2816" width="9.85546875" style="33"/>
    <col min="2817" max="2817" width="9.140625" style="33" customWidth="1"/>
    <col min="2818" max="2818" width="53.5703125" style="33" customWidth="1"/>
    <col min="2819" max="2819" width="7.42578125" style="33" customWidth="1"/>
    <col min="2820" max="2820" width="17" style="33" customWidth="1"/>
    <col min="2821" max="2821" width="16.5703125" style="33" customWidth="1"/>
    <col min="2822" max="2822" width="16.7109375" style="33" customWidth="1"/>
    <col min="2823" max="2823" width="16.5703125" style="33" customWidth="1"/>
    <col min="2824" max="2879" width="9.85546875" style="33" customWidth="1"/>
    <col min="2880" max="3072" width="9.85546875" style="33"/>
    <col min="3073" max="3073" width="9.140625" style="33" customWidth="1"/>
    <col min="3074" max="3074" width="53.5703125" style="33" customWidth="1"/>
    <col min="3075" max="3075" width="7.42578125" style="33" customWidth="1"/>
    <col min="3076" max="3076" width="17" style="33" customWidth="1"/>
    <col min="3077" max="3077" width="16.5703125" style="33" customWidth="1"/>
    <col min="3078" max="3078" width="16.7109375" style="33" customWidth="1"/>
    <col min="3079" max="3079" width="16.5703125" style="33" customWidth="1"/>
    <col min="3080" max="3135" width="9.85546875" style="33" customWidth="1"/>
    <col min="3136" max="3328" width="9.85546875" style="33"/>
    <col min="3329" max="3329" width="9.140625" style="33" customWidth="1"/>
    <col min="3330" max="3330" width="53.5703125" style="33" customWidth="1"/>
    <col min="3331" max="3331" width="7.42578125" style="33" customWidth="1"/>
    <col min="3332" max="3332" width="17" style="33" customWidth="1"/>
    <col min="3333" max="3333" width="16.5703125" style="33" customWidth="1"/>
    <col min="3334" max="3334" width="16.7109375" style="33" customWidth="1"/>
    <col min="3335" max="3335" width="16.5703125" style="33" customWidth="1"/>
    <col min="3336" max="3391" width="9.85546875" style="33" customWidth="1"/>
    <col min="3392" max="3584" width="9.85546875" style="33"/>
    <col min="3585" max="3585" width="9.140625" style="33" customWidth="1"/>
    <col min="3586" max="3586" width="53.5703125" style="33" customWidth="1"/>
    <col min="3587" max="3587" width="7.42578125" style="33" customWidth="1"/>
    <col min="3588" max="3588" width="17" style="33" customWidth="1"/>
    <col min="3589" max="3589" width="16.5703125" style="33" customWidth="1"/>
    <col min="3590" max="3590" width="16.7109375" style="33" customWidth="1"/>
    <col min="3591" max="3591" width="16.5703125" style="33" customWidth="1"/>
    <col min="3592" max="3647" width="9.85546875" style="33" customWidth="1"/>
    <col min="3648" max="3840" width="9.85546875" style="33"/>
    <col min="3841" max="3841" width="9.140625" style="33" customWidth="1"/>
    <col min="3842" max="3842" width="53.5703125" style="33" customWidth="1"/>
    <col min="3843" max="3843" width="7.42578125" style="33" customWidth="1"/>
    <col min="3844" max="3844" width="17" style="33" customWidth="1"/>
    <col min="3845" max="3845" width="16.5703125" style="33" customWidth="1"/>
    <col min="3846" max="3846" width="16.7109375" style="33" customWidth="1"/>
    <col min="3847" max="3847" width="16.5703125" style="33" customWidth="1"/>
    <col min="3848" max="3903" width="9.85546875" style="33" customWidth="1"/>
    <col min="3904" max="4096" width="9.85546875" style="33"/>
    <col min="4097" max="4097" width="9.140625" style="33" customWidth="1"/>
    <col min="4098" max="4098" width="53.5703125" style="33" customWidth="1"/>
    <col min="4099" max="4099" width="7.42578125" style="33" customWidth="1"/>
    <col min="4100" max="4100" width="17" style="33" customWidth="1"/>
    <col min="4101" max="4101" width="16.5703125" style="33" customWidth="1"/>
    <col min="4102" max="4102" width="16.7109375" style="33" customWidth="1"/>
    <col min="4103" max="4103" width="16.5703125" style="33" customWidth="1"/>
    <col min="4104" max="4159" width="9.85546875" style="33" customWidth="1"/>
    <col min="4160" max="4352" width="9.85546875" style="33"/>
    <col min="4353" max="4353" width="9.140625" style="33" customWidth="1"/>
    <col min="4354" max="4354" width="53.5703125" style="33" customWidth="1"/>
    <col min="4355" max="4355" width="7.42578125" style="33" customWidth="1"/>
    <col min="4356" max="4356" width="17" style="33" customWidth="1"/>
    <col min="4357" max="4357" width="16.5703125" style="33" customWidth="1"/>
    <col min="4358" max="4358" width="16.7109375" style="33" customWidth="1"/>
    <col min="4359" max="4359" width="16.5703125" style="33" customWidth="1"/>
    <col min="4360" max="4415" width="9.85546875" style="33" customWidth="1"/>
    <col min="4416" max="4608" width="9.85546875" style="33"/>
    <col min="4609" max="4609" width="9.140625" style="33" customWidth="1"/>
    <col min="4610" max="4610" width="53.5703125" style="33" customWidth="1"/>
    <col min="4611" max="4611" width="7.42578125" style="33" customWidth="1"/>
    <col min="4612" max="4612" width="17" style="33" customWidth="1"/>
    <col min="4613" max="4613" width="16.5703125" style="33" customWidth="1"/>
    <col min="4614" max="4614" width="16.7109375" style="33" customWidth="1"/>
    <col min="4615" max="4615" width="16.5703125" style="33" customWidth="1"/>
    <col min="4616" max="4671" width="9.85546875" style="33" customWidth="1"/>
    <col min="4672" max="4864" width="9.85546875" style="33"/>
    <col min="4865" max="4865" width="9.140625" style="33" customWidth="1"/>
    <col min="4866" max="4866" width="53.5703125" style="33" customWidth="1"/>
    <col min="4867" max="4867" width="7.42578125" style="33" customWidth="1"/>
    <col min="4868" max="4868" width="17" style="33" customWidth="1"/>
    <col min="4869" max="4869" width="16.5703125" style="33" customWidth="1"/>
    <col min="4870" max="4870" width="16.7109375" style="33" customWidth="1"/>
    <col min="4871" max="4871" width="16.5703125" style="33" customWidth="1"/>
    <col min="4872" max="4927" width="9.85546875" style="33" customWidth="1"/>
    <col min="4928" max="5120" width="9.85546875" style="33"/>
    <col min="5121" max="5121" width="9.140625" style="33" customWidth="1"/>
    <col min="5122" max="5122" width="53.5703125" style="33" customWidth="1"/>
    <col min="5123" max="5123" width="7.42578125" style="33" customWidth="1"/>
    <col min="5124" max="5124" width="17" style="33" customWidth="1"/>
    <col min="5125" max="5125" width="16.5703125" style="33" customWidth="1"/>
    <col min="5126" max="5126" width="16.7109375" style="33" customWidth="1"/>
    <col min="5127" max="5127" width="16.5703125" style="33" customWidth="1"/>
    <col min="5128" max="5183" width="9.85546875" style="33" customWidth="1"/>
    <col min="5184" max="5376" width="9.85546875" style="33"/>
    <col min="5377" max="5377" width="9.140625" style="33" customWidth="1"/>
    <col min="5378" max="5378" width="53.5703125" style="33" customWidth="1"/>
    <col min="5379" max="5379" width="7.42578125" style="33" customWidth="1"/>
    <col min="5380" max="5380" width="17" style="33" customWidth="1"/>
    <col min="5381" max="5381" width="16.5703125" style="33" customWidth="1"/>
    <col min="5382" max="5382" width="16.7109375" style="33" customWidth="1"/>
    <col min="5383" max="5383" width="16.5703125" style="33" customWidth="1"/>
    <col min="5384" max="5439" width="9.85546875" style="33" customWidth="1"/>
    <col min="5440" max="5632" width="9.85546875" style="33"/>
    <col min="5633" max="5633" width="9.140625" style="33" customWidth="1"/>
    <col min="5634" max="5634" width="53.5703125" style="33" customWidth="1"/>
    <col min="5635" max="5635" width="7.42578125" style="33" customWidth="1"/>
    <col min="5636" max="5636" width="17" style="33" customWidth="1"/>
    <col min="5637" max="5637" width="16.5703125" style="33" customWidth="1"/>
    <col min="5638" max="5638" width="16.7109375" style="33" customWidth="1"/>
    <col min="5639" max="5639" width="16.5703125" style="33" customWidth="1"/>
    <col min="5640" max="5695" width="9.85546875" style="33" customWidth="1"/>
    <col min="5696" max="5888" width="9.85546875" style="33"/>
    <col min="5889" max="5889" width="9.140625" style="33" customWidth="1"/>
    <col min="5890" max="5890" width="53.5703125" style="33" customWidth="1"/>
    <col min="5891" max="5891" width="7.42578125" style="33" customWidth="1"/>
    <col min="5892" max="5892" width="17" style="33" customWidth="1"/>
    <col min="5893" max="5893" width="16.5703125" style="33" customWidth="1"/>
    <col min="5894" max="5894" width="16.7109375" style="33" customWidth="1"/>
    <col min="5895" max="5895" width="16.5703125" style="33" customWidth="1"/>
    <col min="5896" max="5951" width="9.85546875" style="33" customWidth="1"/>
    <col min="5952" max="6144" width="9.85546875" style="33"/>
    <col min="6145" max="6145" width="9.140625" style="33" customWidth="1"/>
    <col min="6146" max="6146" width="53.5703125" style="33" customWidth="1"/>
    <col min="6147" max="6147" width="7.42578125" style="33" customWidth="1"/>
    <col min="6148" max="6148" width="17" style="33" customWidth="1"/>
    <col min="6149" max="6149" width="16.5703125" style="33" customWidth="1"/>
    <col min="6150" max="6150" width="16.7109375" style="33" customWidth="1"/>
    <col min="6151" max="6151" width="16.5703125" style="33" customWidth="1"/>
    <col min="6152" max="6207" width="9.85546875" style="33" customWidth="1"/>
    <col min="6208" max="6400" width="9.85546875" style="33"/>
    <col min="6401" max="6401" width="9.140625" style="33" customWidth="1"/>
    <col min="6402" max="6402" width="53.5703125" style="33" customWidth="1"/>
    <col min="6403" max="6403" width="7.42578125" style="33" customWidth="1"/>
    <col min="6404" max="6404" width="17" style="33" customWidth="1"/>
    <col min="6405" max="6405" width="16.5703125" style="33" customWidth="1"/>
    <col min="6406" max="6406" width="16.7109375" style="33" customWidth="1"/>
    <col min="6407" max="6407" width="16.5703125" style="33" customWidth="1"/>
    <col min="6408" max="6463" width="9.85546875" style="33" customWidth="1"/>
    <col min="6464" max="6656" width="9.85546875" style="33"/>
    <col min="6657" max="6657" width="9.140625" style="33" customWidth="1"/>
    <col min="6658" max="6658" width="53.5703125" style="33" customWidth="1"/>
    <col min="6659" max="6659" width="7.42578125" style="33" customWidth="1"/>
    <col min="6660" max="6660" width="17" style="33" customWidth="1"/>
    <col min="6661" max="6661" width="16.5703125" style="33" customWidth="1"/>
    <col min="6662" max="6662" width="16.7109375" style="33" customWidth="1"/>
    <col min="6663" max="6663" width="16.5703125" style="33" customWidth="1"/>
    <col min="6664" max="6719" width="9.85546875" style="33" customWidth="1"/>
    <col min="6720" max="6912" width="9.85546875" style="33"/>
    <col min="6913" max="6913" width="9.140625" style="33" customWidth="1"/>
    <col min="6914" max="6914" width="53.5703125" style="33" customWidth="1"/>
    <col min="6915" max="6915" width="7.42578125" style="33" customWidth="1"/>
    <col min="6916" max="6916" width="17" style="33" customWidth="1"/>
    <col min="6917" max="6917" width="16.5703125" style="33" customWidth="1"/>
    <col min="6918" max="6918" width="16.7109375" style="33" customWidth="1"/>
    <col min="6919" max="6919" width="16.5703125" style="33" customWidth="1"/>
    <col min="6920" max="6975" width="9.85546875" style="33" customWidth="1"/>
    <col min="6976" max="7168" width="9.85546875" style="33"/>
    <col min="7169" max="7169" width="9.140625" style="33" customWidth="1"/>
    <col min="7170" max="7170" width="53.5703125" style="33" customWidth="1"/>
    <col min="7171" max="7171" width="7.42578125" style="33" customWidth="1"/>
    <col min="7172" max="7172" width="17" style="33" customWidth="1"/>
    <col min="7173" max="7173" width="16.5703125" style="33" customWidth="1"/>
    <col min="7174" max="7174" width="16.7109375" style="33" customWidth="1"/>
    <col min="7175" max="7175" width="16.5703125" style="33" customWidth="1"/>
    <col min="7176" max="7231" width="9.85546875" style="33" customWidth="1"/>
    <col min="7232" max="7424" width="9.85546875" style="33"/>
    <col min="7425" max="7425" width="9.140625" style="33" customWidth="1"/>
    <col min="7426" max="7426" width="53.5703125" style="33" customWidth="1"/>
    <col min="7427" max="7427" width="7.42578125" style="33" customWidth="1"/>
    <col min="7428" max="7428" width="17" style="33" customWidth="1"/>
    <col min="7429" max="7429" width="16.5703125" style="33" customWidth="1"/>
    <col min="7430" max="7430" width="16.7109375" style="33" customWidth="1"/>
    <col min="7431" max="7431" width="16.5703125" style="33" customWidth="1"/>
    <col min="7432" max="7487" width="9.85546875" style="33" customWidth="1"/>
    <col min="7488" max="7680" width="9.85546875" style="33"/>
    <col min="7681" max="7681" width="9.140625" style="33" customWidth="1"/>
    <col min="7682" max="7682" width="53.5703125" style="33" customWidth="1"/>
    <col min="7683" max="7683" width="7.42578125" style="33" customWidth="1"/>
    <col min="7684" max="7684" width="17" style="33" customWidth="1"/>
    <col min="7685" max="7685" width="16.5703125" style="33" customWidth="1"/>
    <col min="7686" max="7686" width="16.7109375" style="33" customWidth="1"/>
    <col min="7687" max="7687" width="16.5703125" style="33" customWidth="1"/>
    <col min="7688" max="7743" width="9.85546875" style="33" customWidth="1"/>
    <col min="7744" max="7936" width="9.85546875" style="33"/>
    <col min="7937" max="7937" width="9.140625" style="33" customWidth="1"/>
    <col min="7938" max="7938" width="53.5703125" style="33" customWidth="1"/>
    <col min="7939" max="7939" width="7.42578125" style="33" customWidth="1"/>
    <col min="7940" max="7940" width="17" style="33" customWidth="1"/>
    <col min="7941" max="7941" width="16.5703125" style="33" customWidth="1"/>
    <col min="7942" max="7942" width="16.7109375" style="33" customWidth="1"/>
    <col min="7943" max="7943" width="16.5703125" style="33" customWidth="1"/>
    <col min="7944" max="7999" width="9.85546875" style="33" customWidth="1"/>
    <col min="8000" max="8192" width="9.85546875" style="33"/>
    <col min="8193" max="8193" width="9.140625" style="33" customWidth="1"/>
    <col min="8194" max="8194" width="53.5703125" style="33" customWidth="1"/>
    <col min="8195" max="8195" width="7.42578125" style="33" customWidth="1"/>
    <col min="8196" max="8196" width="17" style="33" customWidth="1"/>
    <col min="8197" max="8197" width="16.5703125" style="33" customWidth="1"/>
    <col min="8198" max="8198" width="16.7109375" style="33" customWidth="1"/>
    <col min="8199" max="8199" width="16.5703125" style="33" customWidth="1"/>
    <col min="8200" max="8255" width="9.85546875" style="33" customWidth="1"/>
    <col min="8256" max="8448" width="9.85546875" style="33"/>
    <col min="8449" max="8449" width="9.140625" style="33" customWidth="1"/>
    <col min="8450" max="8450" width="53.5703125" style="33" customWidth="1"/>
    <col min="8451" max="8451" width="7.42578125" style="33" customWidth="1"/>
    <col min="8452" max="8452" width="17" style="33" customWidth="1"/>
    <col min="8453" max="8453" width="16.5703125" style="33" customWidth="1"/>
    <col min="8454" max="8454" width="16.7109375" style="33" customWidth="1"/>
    <col min="8455" max="8455" width="16.5703125" style="33" customWidth="1"/>
    <col min="8456" max="8511" width="9.85546875" style="33" customWidth="1"/>
    <col min="8512" max="8704" width="9.85546875" style="33"/>
    <col min="8705" max="8705" width="9.140625" style="33" customWidth="1"/>
    <col min="8706" max="8706" width="53.5703125" style="33" customWidth="1"/>
    <col min="8707" max="8707" width="7.42578125" style="33" customWidth="1"/>
    <col min="8708" max="8708" width="17" style="33" customWidth="1"/>
    <col min="8709" max="8709" width="16.5703125" style="33" customWidth="1"/>
    <col min="8710" max="8710" width="16.7109375" style="33" customWidth="1"/>
    <col min="8711" max="8711" width="16.5703125" style="33" customWidth="1"/>
    <col min="8712" max="8767" width="9.85546875" style="33" customWidth="1"/>
    <col min="8768" max="8960" width="9.85546875" style="33"/>
    <col min="8961" max="8961" width="9.140625" style="33" customWidth="1"/>
    <col min="8962" max="8962" width="53.5703125" style="33" customWidth="1"/>
    <col min="8963" max="8963" width="7.42578125" style="33" customWidth="1"/>
    <col min="8964" max="8964" width="17" style="33" customWidth="1"/>
    <col min="8965" max="8965" width="16.5703125" style="33" customWidth="1"/>
    <col min="8966" max="8966" width="16.7109375" style="33" customWidth="1"/>
    <col min="8967" max="8967" width="16.5703125" style="33" customWidth="1"/>
    <col min="8968" max="9023" width="9.85546875" style="33" customWidth="1"/>
    <col min="9024" max="9216" width="9.85546875" style="33"/>
    <col min="9217" max="9217" width="9.140625" style="33" customWidth="1"/>
    <col min="9218" max="9218" width="53.5703125" style="33" customWidth="1"/>
    <col min="9219" max="9219" width="7.42578125" style="33" customWidth="1"/>
    <col min="9220" max="9220" width="17" style="33" customWidth="1"/>
    <col min="9221" max="9221" width="16.5703125" style="33" customWidth="1"/>
    <col min="9222" max="9222" width="16.7109375" style="33" customWidth="1"/>
    <col min="9223" max="9223" width="16.5703125" style="33" customWidth="1"/>
    <col min="9224" max="9279" width="9.85546875" style="33" customWidth="1"/>
    <col min="9280" max="9472" width="9.85546875" style="33"/>
    <col min="9473" max="9473" width="9.140625" style="33" customWidth="1"/>
    <col min="9474" max="9474" width="53.5703125" style="33" customWidth="1"/>
    <col min="9475" max="9475" width="7.42578125" style="33" customWidth="1"/>
    <col min="9476" max="9476" width="17" style="33" customWidth="1"/>
    <col min="9477" max="9477" width="16.5703125" style="33" customWidth="1"/>
    <col min="9478" max="9478" width="16.7109375" style="33" customWidth="1"/>
    <col min="9479" max="9479" width="16.5703125" style="33" customWidth="1"/>
    <col min="9480" max="9535" width="9.85546875" style="33" customWidth="1"/>
    <col min="9536" max="9728" width="9.85546875" style="33"/>
    <col min="9729" max="9729" width="9.140625" style="33" customWidth="1"/>
    <col min="9730" max="9730" width="53.5703125" style="33" customWidth="1"/>
    <col min="9731" max="9731" width="7.42578125" style="33" customWidth="1"/>
    <col min="9732" max="9732" width="17" style="33" customWidth="1"/>
    <col min="9733" max="9733" width="16.5703125" style="33" customWidth="1"/>
    <col min="9734" max="9734" width="16.7109375" style="33" customWidth="1"/>
    <col min="9735" max="9735" width="16.5703125" style="33" customWidth="1"/>
    <col min="9736" max="9791" width="9.85546875" style="33" customWidth="1"/>
    <col min="9792" max="9984" width="9.85546875" style="33"/>
    <col min="9985" max="9985" width="9.140625" style="33" customWidth="1"/>
    <col min="9986" max="9986" width="53.5703125" style="33" customWidth="1"/>
    <col min="9987" max="9987" width="7.42578125" style="33" customWidth="1"/>
    <col min="9988" max="9988" width="17" style="33" customWidth="1"/>
    <col min="9989" max="9989" width="16.5703125" style="33" customWidth="1"/>
    <col min="9990" max="9990" width="16.7109375" style="33" customWidth="1"/>
    <col min="9991" max="9991" width="16.5703125" style="33" customWidth="1"/>
    <col min="9992" max="10047" width="9.85546875" style="33" customWidth="1"/>
    <col min="10048" max="10240" width="9.85546875" style="33"/>
    <col min="10241" max="10241" width="9.140625" style="33" customWidth="1"/>
    <col min="10242" max="10242" width="53.5703125" style="33" customWidth="1"/>
    <col min="10243" max="10243" width="7.42578125" style="33" customWidth="1"/>
    <col min="10244" max="10244" width="17" style="33" customWidth="1"/>
    <col min="10245" max="10245" width="16.5703125" style="33" customWidth="1"/>
    <col min="10246" max="10246" width="16.7109375" style="33" customWidth="1"/>
    <col min="10247" max="10247" width="16.5703125" style="33" customWidth="1"/>
    <col min="10248" max="10303" width="9.85546875" style="33" customWidth="1"/>
    <col min="10304" max="10496" width="9.85546875" style="33"/>
    <col min="10497" max="10497" width="9.140625" style="33" customWidth="1"/>
    <col min="10498" max="10498" width="53.5703125" style="33" customWidth="1"/>
    <col min="10499" max="10499" width="7.42578125" style="33" customWidth="1"/>
    <col min="10500" max="10500" width="17" style="33" customWidth="1"/>
    <col min="10501" max="10501" width="16.5703125" style="33" customWidth="1"/>
    <col min="10502" max="10502" width="16.7109375" style="33" customWidth="1"/>
    <col min="10503" max="10503" width="16.5703125" style="33" customWidth="1"/>
    <col min="10504" max="10559" width="9.85546875" style="33" customWidth="1"/>
    <col min="10560" max="10752" width="9.85546875" style="33"/>
    <col min="10753" max="10753" width="9.140625" style="33" customWidth="1"/>
    <col min="10754" max="10754" width="53.5703125" style="33" customWidth="1"/>
    <col min="10755" max="10755" width="7.42578125" style="33" customWidth="1"/>
    <col min="10756" max="10756" width="17" style="33" customWidth="1"/>
    <col min="10757" max="10757" width="16.5703125" style="33" customWidth="1"/>
    <col min="10758" max="10758" width="16.7109375" style="33" customWidth="1"/>
    <col min="10759" max="10759" width="16.5703125" style="33" customWidth="1"/>
    <col min="10760" max="10815" width="9.85546875" style="33" customWidth="1"/>
    <col min="10816" max="11008" width="9.85546875" style="33"/>
    <col min="11009" max="11009" width="9.140625" style="33" customWidth="1"/>
    <col min="11010" max="11010" width="53.5703125" style="33" customWidth="1"/>
    <col min="11011" max="11011" width="7.42578125" style="33" customWidth="1"/>
    <col min="11012" max="11012" width="17" style="33" customWidth="1"/>
    <col min="11013" max="11013" width="16.5703125" style="33" customWidth="1"/>
    <col min="11014" max="11014" width="16.7109375" style="33" customWidth="1"/>
    <col min="11015" max="11015" width="16.5703125" style="33" customWidth="1"/>
    <col min="11016" max="11071" width="9.85546875" style="33" customWidth="1"/>
    <col min="11072" max="11264" width="9.85546875" style="33"/>
    <col min="11265" max="11265" width="9.140625" style="33" customWidth="1"/>
    <col min="11266" max="11266" width="53.5703125" style="33" customWidth="1"/>
    <col min="11267" max="11267" width="7.42578125" style="33" customWidth="1"/>
    <col min="11268" max="11268" width="17" style="33" customWidth="1"/>
    <col min="11269" max="11269" width="16.5703125" style="33" customWidth="1"/>
    <col min="11270" max="11270" width="16.7109375" style="33" customWidth="1"/>
    <col min="11271" max="11271" width="16.5703125" style="33" customWidth="1"/>
    <col min="11272" max="11327" width="9.85546875" style="33" customWidth="1"/>
    <col min="11328" max="11520" width="9.85546875" style="33"/>
    <col min="11521" max="11521" width="9.140625" style="33" customWidth="1"/>
    <col min="11522" max="11522" width="53.5703125" style="33" customWidth="1"/>
    <col min="11523" max="11523" width="7.42578125" style="33" customWidth="1"/>
    <col min="11524" max="11524" width="17" style="33" customWidth="1"/>
    <col min="11525" max="11525" width="16.5703125" style="33" customWidth="1"/>
    <col min="11526" max="11526" width="16.7109375" style="33" customWidth="1"/>
    <col min="11527" max="11527" width="16.5703125" style="33" customWidth="1"/>
    <col min="11528" max="11583" width="9.85546875" style="33" customWidth="1"/>
    <col min="11584" max="11776" width="9.85546875" style="33"/>
    <col min="11777" max="11777" width="9.140625" style="33" customWidth="1"/>
    <col min="11778" max="11778" width="53.5703125" style="33" customWidth="1"/>
    <col min="11779" max="11779" width="7.42578125" style="33" customWidth="1"/>
    <col min="11780" max="11780" width="17" style="33" customWidth="1"/>
    <col min="11781" max="11781" width="16.5703125" style="33" customWidth="1"/>
    <col min="11782" max="11782" width="16.7109375" style="33" customWidth="1"/>
    <col min="11783" max="11783" width="16.5703125" style="33" customWidth="1"/>
    <col min="11784" max="11839" width="9.85546875" style="33" customWidth="1"/>
    <col min="11840" max="12032" width="9.85546875" style="33"/>
    <col min="12033" max="12033" width="9.140625" style="33" customWidth="1"/>
    <col min="12034" max="12034" width="53.5703125" style="33" customWidth="1"/>
    <col min="12035" max="12035" width="7.42578125" style="33" customWidth="1"/>
    <col min="12036" max="12036" width="17" style="33" customWidth="1"/>
    <col min="12037" max="12037" width="16.5703125" style="33" customWidth="1"/>
    <col min="12038" max="12038" width="16.7109375" style="33" customWidth="1"/>
    <col min="12039" max="12039" width="16.5703125" style="33" customWidth="1"/>
    <col min="12040" max="12095" width="9.85546875" style="33" customWidth="1"/>
    <col min="12096" max="12288" width="9.85546875" style="33"/>
    <col min="12289" max="12289" width="9.140625" style="33" customWidth="1"/>
    <col min="12290" max="12290" width="53.5703125" style="33" customWidth="1"/>
    <col min="12291" max="12291" width="7.42578125" style="33" customWidth="1"/>
    <col min="12292" max="12292" width="17" style="33" customWidth="1"/>
    <col min="12293" max="12293" width="16.5703125" style="33" customWidth="1"/>
    <col min="12294" max="12294" width="16.7109375" style="33" customWidth="1"/>
    <col min="12295" max="12295" width="16.5703125" style="33" customWidth="1"/>
    <col min="12296" max="12351" width="9.85546875" style="33" customWidth="1"/>
    <col min="12352" max="12544" width="9.85546875" style="33"/>
    <col min="12545" max="12545" width="9.140625" style="33" customWidth="1"/>
    <col min="12546" max="12546" width="53.5703125" style="33" customWidth="1"/>
    <col min="12547" max="12547" width="7.42578125" style="33" customWidth="1"/>
    <col min="12548" max="12548" width="17" style="33" customWidth="1"/>
    <col min="12549" max="12549" width="16.5703125" style="33" customWidth="1"/>
    <col min="12550" max="12550" width="16.7109375" style="33" customWidth="1"/>
    <col min="12551" max="12551" width="16.5703125" style="33" customWidth="1"/>
    <col min="12552" max="12607" width="9.85546875" style="33" customWidth="1"/>
    <col min="12608" max="12800" width="9.85546875" style="33"/>
    <col min="12801" max="12801" width="9.140625" style="33" customWidth="1"/>
    <col min="12802" max="12802" width="53.5703125" style="33" customWidth="1"/>
    <col min="12803" max="12803" width="7.42578125" style="33" customWidth="1"/>
    <col min="12804" max="12804" width="17" style="33" customWidth="1"/>
    <col min="12805" max="12805" width="16.5703125" style="33" customWidth="1"/>
    <col min="12806" max="12806" width="16.7109375" style="33" customWidth="1"/>
    <col min="12807" max="12807" width="16.5703125" style="33" customWidth="1"/>
    <col min="12808" max="12863" width="9.85546875" style="33" customWidth="1"/>
    <col min="12864" max="13056" width="9.85546875" style="33"/>
    <col min="13057" max="13057" width="9.140625" style="33" customWidth="1"/>
    <col min="13058" max="13058" width="53.5703125" style="33" customWidth="1"/>
    <col min="13059" max="13059" width="7.42578125" style="33" customWidth="1"/>
    <col min="13060" max="13060" width="17" style="33" customWidth="1"/>
    <col min="13061" max="13061" width="16.5703125" style="33" customWidth="1"/>
    <col min="13062" max="13062" width="16.7109375" style="33" customWidth="1"/>
    <col min="13063" max="13063" width="16.5703125" style="33" customWidth="1"/>
    <col min="13064" max="13119" width="9.85546875" style="33" customWidth="1"/>
    <col min="13120" max="13312" width="9.85546875" style="33"/>
    <col min="13313" max="13313" width="9.140625" style="33" customWidth="1"/>
    <col min="13314" max="13314" width="53.5703125" style="33" customWidth="1"/>
    <col min="13315" max="13315" width="7.42578125" style="33" customWidth="1"/>
    <col min="13316" max="13316" width="17" style="33" customWidth="1"/>
    <col min="13317" max="13317" width="16.5703125" style="33" customWidth="1"/>
    <col min="13318" max="13318" width="16.7109375" style="33" customWidth="1"/>
    <col min="13319" max="13319" width="16.5703125" style="33" customWidth="1"/>
    <col min="13320" max="13375" width="9.85546875" style="33" customWidth="1"/>
    <col min="13376" max="13568" width="9.85546875" style="33"/>
    <col min="13569" max="13569" width="9.140625" style="33" customWidth="1"/>
    <col min="13570" max="13570" width="53.5703125" style="33" customWidth="1"/>
    <col min="13571" max="13571" width="7.42578125" style="33" customWidth="1"/>
    <col min="13572" max="13572" width="17" style="33" customWidth="1"/>
    <col min="13573" max="13573" width="16.5703125" style="33" customWidth="1"/>
    <col min="13574" max="13574" width="16.7109375" style="33" customWidth="1"/>
    <col min="13575" max="13575" width="16.5703125" style="33" customWidth="1"/>
    <col min="13576" max="13631" width="9.85546875" style="33" customWidth="1"/>
    <col min="13632" max="13824" width="9.85546875" style="33"/>
    <col min="13825" max="13825" width="9.140625" style="33" customWidth="1"/>
    <col min="13826" max="13826" width="53.5703125" style="33" customWidth="1"/>
    <col min="13827" max="13827" width="7.42578125" style="33" customWidth="1"/>
    <col min="13828" max="13828" width="17" style="33" customWidth="1"/>
    <col min="13829" max="13829" width="16.5703125" style="33" customWidth="1"/>
    <col min="13830" max="13830" width="16.7109375" style="33" customWidth="1"/>
    <col min="13831" max="13831" width="16.5703125" style="33" customWidth="1"/>
    <col min="13832" max="13887" width="9.85546875" style="33" customWidth="1"/>
    <col min="13888" max="14080" width="9.85546875" style="33"/>
    <col min="14081" max="14081" width="9.140625" style="33" customWidth="1"/>
    <col min="14082" max="14082" width="53.5703125" style="33" customWidth="1"/>
    <col min="14083" max="14083" width="7.42578125" style="33" customWidth="1"/>
    <col min="14084" max="14084" width="17" style="33" customWidth="1"/>
    <col min="14085" max="14085" width="16.5703125" style="33" customWidth="1"/>
    <col min="14086" max="14086" width="16.7109375" style="33" customWidth="1"/>
    <col min="14087" max="14087" width="16.5703125" style="33" customWidth="1"/>
    <col min="14088" max="14143" width="9.85546875" style="33" customWidth="1"/>
    <col min="14144" max="14336" width="9.85546875" style="33"/>
    <col min="14337" max="14337" width="9.140625" style="33" customWidth="1"/>
    <col min="14338" max="14338" width="53.5703125" style="33" customWidth="1"/>
    <col min="14339" max="14339" width="7.42578125" style="33" customWidth="1"/>
    <col min="14340" max="14340" width="17" style="33" customWidth="1"/>
    <col min="14341" max="14341" width="16.5703125" style="33" customWidth="1"/>
    <col min="14342" max="14342" width="16.7109375" style="33" customWidth="1"/>
    <col min="14343" max="14343" width="16.5703125" style="33" customWidth="1"/>
    <col min="14344" max="14399" width="9.85546875" style="33" customWidth="1"/>
    <col min="14400" max="14592" width="9.85546875" style="33"/>
    <col min="14593" max="14593" width="9.140625" style="33" customWidth="1"/>
    <col min="14594" max="14594" width="53.5703125" style="33" customWidth="1"/>
    <col min="14595" max="14595" width="7.42578125" style="33" customWidth="1"/>
    <col min="14596" max="14596" width="17" style="33" customWidth="1"/>
    <col min="14597" max="14597" width="16.5703125" style="33" customWidth="1"/>
    <col min="14598" max="14598" width="16.7109375" style="33" customWidth="1"/>
    <col min="14599" max="14599" width="16.5703125" style="33" customWidth="1"/>
    <col min="14600" max="14655" width="9.85546875" style="33" customWidth="1"/>
    <col min="14656" max="14848" width="9.85546875" style="33"/>
    <col min="14849" max="14849" width="9.140625" style="33" customWidth="1"/>
    <col min="14850" max="14850" width="53.5703125" style="33" customWidth="1"/>
    <col min="14851" max="14851" width="7.42578125" style="33" customWidth="1"/>
    <col min="14852" max="14852" width="17" style="33" customWidth="1"/>
    <col min="14853" max="14853" width="16.5703125" style="33" customWidth="1"/>
    <col min="14854" max="14854" width="16.7109375" style="33" customWidth="1"/>
    <col min="14855" max="14855" width="16.5703125" style="33" customWidth="1"/>
    <col min="14856" max="14911" width="9.85546875" style="33" customWidth="1"/>
    <col min="14912" max="15104" width="9.85546875" style="33"/>
    <col min="15105" max="15105" width="9.140625" style="33" customWidth="1"/>
    <col min="15106" max="15106" width="53.5703125" style="33" customWidth="1"/>
    <col min="15107" max="15107" width="7.42578125" style="33" customWidth="1"/>
    <col min="15108" max="15108" width="17" style="33" customWidth="1"/>
    <col min="15109" max="15109" width="16.5703125" style="33" customWidth="1"/>
    <col min="15110" max="15110" width="16.7109375" style="33" customWidth="1"/>
    <col min="15111" max="15111" width="16.5703125" style="33" customWidth="1"/>
    <col min="15112" max="15167" width="9.85546875" style="33" customWidth="1"/>
    <col min="15168" max="15360" width="9.85546875" style="33"/>
    <col min="15361" max="15361" width="9.140625" style="33" customWidth="1"/>
    <col min="15362" max="15362" width="53.5703125" style="33" customWidth="1"/>
    <col min="15363" max="15363" width="7.42578125" style="33" customWidth="1"/>
    <col min="15364" max="15364" width="17" style="33" customWidth="1"/>
    <col min="15365" max="15365" width="16.5703125" style="33" customWidth="1"/>
    <col min="15366" max="15366" width="16.7109375" style="33" customWidth="1"/>
    <col min="15367" max="15367" width="16.5703125" style="33" customWidth="1"/>
    <col min="15368" max="15423" width="9.85546875" style="33" customWidth="1"/>
    <col min="15424" max="15616" width="9.85546875" style="33"/>
    <col min="15617" max="15617" width="9.140625" style="33" customWidth="1"/>
    <col min="15618" max="15618" width="53.5703125" style="33" customWidth="1"/>
    <col min="15619" max="15619" width="7.42578125" style="33" customWidth="1"/>
    <col min="15620" max="15620" width="17" style="33" customWidth="1"/>
    <col min="15621" max="15621" width="16.5703125" style="33" customWidth="1"/>
    <col min="15622" max="15622" width="16.7109375" style="33" customWidth="1"/>
    <col min="15623" max="15623" width="16.5703125" style="33" customWidth="1"/>
    <col min="15624" max="15679" width="9.85546875" style="33" customWidth="1"/>
    <col min="15680" max="15872" width="9.85546875" style="33"/>
    <col min="15873" max="15873" width="9.140625" style="33" customWidth="1"/>
    <col min="15874" max="15874" width="53.5703125" style="33" customWidth="1"/>
    <col min="15875" max="15875" width="7.42578125" style="33" customWidth="1"/>
    <col min="15876" max="15876" width="17" style="33" customWidth="1"/>
    <col min="15877" max="15877" width="16.5703125" style="33" customWidth="1"/>
    <col min="15878" max="15878" width="16.7109375" style="33" customWidth="1"/>
    <col min="15879" max="15879" width="16.5703125" style="33" customWidth="1"/>
    <col min="15880" max="15935" width="9.85546875" style="33" customWidth="1"/>
    <col min="15936" max="16128" width="9.85546875" style="33"/>
    <col min="16129" max="16129" width="9.140625" style="33" customWidth="1"/>
    <col min="16130" max="16130" width="53.5703125" style="33" customWidth="1"/>
    <col min="16131" max="16131" width="7.42578125" style="33" customWidth="1"/>
    <col min="16132" max="16132" width="17" style="33" customWidth="1"/>
    <col min="16133" max="16133" width="16.5703125" style="33" customWidth="1"/>
    <col min="16134" max="16134" width="16.7109375" style="33" customWidth="1"/>
    <col min="16135" max="16135" width="16.5703125" style="33" customWidth="1"/>
    <col min="16136" max="16191" width="9.85546875" style="33" customWidth="1"/>
    <col min="16192" max="16384" width="9.85546875" style="33"/>
  </cols>
  <sheetData>
    <row r="1" spans="1:63" ht="19.5" customHeight="1" x14ac:dyDescent="0.25">
      <c r="E1" s="34" t="s">
        <v>77</v>
      </c>
      <c r="F1" s="34"/>
      <c r="G1" s="34"/>
    </row>
    <row r="2" spans="1:63" ht="18.75" customHeight="1" x14ac:dyDescent="0.25">
      <c r="E2" s="36" t="s">
        <v>105</v>
      </c>
      <c r="F2" s="36"/>
      <c r="G2" s="36"/>
    </row>
    <row r="3" spans="1:63" ht="11.25" customHeight="1" x14ac:dyDescent="0.25">
      <c r="E3" s="37"/>
      <c r="F3" s="37"/>
      <c r="G3" s="37"/>
    </row>
    <row r="4" spans="1:63" ht="18.75" hidden="1" customHeight="1" x14ac:dyDescent="0.25">
      <c r="E4" s="37"/>
      <c r="F4" s="37"/>
      <c r="G4" s="37"/>
    </row>
    <row r="5" spans="1:63" s="40" customFormat="1" ht="54.75" customHeight="1" thickBot="1" x14ac:dyDescent="0.25">
      <c r="A5" s="38" t="s">
        <v>104</v>
      </c>
      <c r="B5" s="38"/>
      <c r="C5" s="38"/>
      <c r="D5" s="38"/>
      <c r="E5" s="38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</row>
    <row r="6" spans="1:63" s="40" customFormat="1" ht="54.75" customHeight="1" x14ac:dyDescent="0.2">
      <c r="A6" s="41" t="s">
        <v>0</v>
      </c>
      <c r="B6" s="42" t="s">
        <v>66</v>
      </c>
      <c r="C6" s="43" t="s">
        <v>78</v>
      </c>
      <c r="D6" s="44" t="s">
        <v>106</v>
      </c>
      <c r="E6" s="45" t="s">
        <v>107</v>
      </c>
      <c r="F6" s="45" t="s">
        <v>79</v>
      </c>
      <c r="G6" s="46" t="s">
        <v>80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</row>
    <row r="7" spans="1:63" s="40" customFormat="1" ht="34.5" customHeight="1" thickBot="1" x14ac:dyDescent="0.25">
      <c r="A7" s="47"/>
      <c r="B7" s="48"/>
      <c r="C7" s="49"/>
      <c r="D7" s="50"/>
      <c r="E7" s="51"/>
      <c r="F7" s="51"/>
      <c r="G7" s="52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</row>
    <row r="8" spans="1:63" s="40" customFormat="1" ht="14.25" customHeight="1" thickBot="1" x14ac:dyDescent="0.25">
      <c r="A8" s="53">
        <v>1</v>
      </c>
      <c r="B8" s="54" t="s">
        <v>81</v>
      </c>
      <c r="C8" s="55">
        <v>3</v>
      </c>
      <c r="D8" s="54" t="s">
        <v>82</v>
      </c>
      <c r="E8" s="56" t="s">
        <v>83</v>
      </c>
      <c r="F8" s="56" t="s">
        <v>84</v>
      </c>
      <c r="G8" s="56" t="s">
        <v>85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</row>
    <row r="9" spans="1:63" ht="18" customHeight="1" x14ac:dyDescent="0.25">
      <c r="A9" s="57">
        <v>1</v>
      </c>
      <c r="B9" s="58" t="s">
        <v>65</v>
      </c>
      <c r="C9" s="59" t="s">
        <v>42</v>
      </c>
      <c r="D9" s="60">
        <v>301.21051299777571</v>
      </c>
      <c r="E9" s="61">
        <v>260</v>
      </c>
      <c r="F9" s="62">
        <f>E9/D9*100</f>
        <v>86.318368310710312</v>
      </c>
      <c r="G9" s="63">
        <f>E9-D9</f>
        <v>-41.210512997775709</v>
      </c>
      <c r="I9" s="64"/>
    </row>
    <row r="10" spans="1:63" ht="18" customHeight="1" x14ac:dyDescent="0.25">
      <c r="A10" s="65">
        <v>2</v>
      </c>
      <c r="B10" s="66" t="s">
        <v>64</v>
      </c>
      <c r="C10" s="67" t="s">
        <v>42</v>
      </c>
      <c r="D10" s="68">
        <v>410.93519619798337</v>
      </c>
      <c r="E10" s="69"/>
      <c r="F10" s="62"/>
      <c r="G10" s="63"/>
      <c r="I10" s="64"/>
    </row>
    <row r="11" spans="1:63" ht="18" customHeight="1" x14ac:dyDescent="0.25">
      <c r="A11" s="65">
        <v>3</v>
      </c>
      <c r="B11" s="70" t="s">
        <v>63</v>
      </c>
      <c r="C11" s="67" t="s">
        <v>42</v>
      </c>
      <c r="D11" s="68">
        <v>173.80878355062598</v>
      </c>
      <c r="E11" s="69">
        <v>186.33</v>
      </c>
      <c r="F11" s="62">
        <f t="shared" ref="F10:F42" si="0">E11/D11*100</f>
        <v>107.20401822830026</v>
      </c>
      <c r="G11" s="63">
        <f t="shared" ref="G10:G42" si="1">E11-D11</f>
        <v>12.521216449374037</v>
      </c>
      <c r="I11" s="64"/>
    </row>
    <row r="12" spans="1:63" ht="18" customHeight="1" x14ac:dyDescent="0.25">
      <c r="A12" s="65">
        <v>4</v>
      </c>
      <c r="B12" s="70" t="s">
        <v>62</v>
      </c>
      <c r="C12" s="67" t="s">
        <v>42</v>
      </c>
      <c r="D12" s="68">
        <v>192.06445159444954</v>
      </c>
      <c r="E12" s="69">
        <v>320.5</v>
      </c>
      <c r="F12" s="62">
        <f t="shared" si="0"/>
        <v>166.87106715445</v>
      </c>
      <c r="G12" s="63">
        <f t="shared" si="1"/>
        <v>128.43554840555046</v>
      </c>
      <c r="I12" s="64"/>
    </row>
    <row r="13" spans="1:63" ht="18" customHeight="1" x14ac:dyDescent="0.25">
      <c r="A13" s="65">
        <v>5</v>
      </c>
      <c r="B13" s="70" t="s">
        <v>61</v>
      </c>
      <c r="C13" s="67" t="s">
        <v>42</v>
      </c>
      <c r="D13" s="68">
        <v>389.25491558260484</v>
      </c>
      <c r="E13" s="69">
        <v>509.64</v>
      </c>
      <c r="F13" s="62">
        <f t="shared" si="0"/>
        <v>130.92705566407881</v>
      </c>
      <c r="G13" s="63">
        <f t="shared" si="1"/>
        <v>120.38508441739515</v>
      </c>
      <c r="I13" s="64"/>
    </row>
    <row r="14" spans="1:63" ht="18" customHeight="1" x14ac:dyDescent="0.25">
      <c r="A14" s="65">
        <v>6</v>
      </c>
      <c r="B14" s="70" t="s">
        <v>60</v>
      </c>
      <c r="C14" s="67" t="s">
        <v>59</v>
      </c>
      <c r="D14" s="68">
        <v>92.056175240502725</v>
      </c>
      <c r="E14" s="69">
        <v>97.43</v>
      </c>
      <c r="F14" s="62">
        <f t="shared" si="0"/>
        <v>105.83754945874931</v>
      </c>
      <c r="G14" s="63">
        <f t="shared" si="1"/>
        <v>5.3738247594972819</v>
      </c>
      <c r="I14" s="64"/>
    </row>
    <row r="15" spans="1:63" ht="18" customHeight="1" x14ac:dyDescent="0.25">
      <c r="A15" s="65">
        <v>7</v>
      </c>
      <c r="B15" s="71" t="s">
        <v>86</v>
      </c>
      <c r="C15" s="67" t="s">
        <v>59</v>
      </c>
      <c r="D15" s="68">
        <v>66.717983051443142</v>
      </c>
      <c r="E15" s="69">
        <v>65.56</v>
      </c>
      <c r="F15" s="62">
        <f t="shared" si="0"/>
        <v>98.264361423290822</v>
      </c>
      <c r="G15" s="63">
        <f t="shared" si="1"/>
        <v>-1.1579830514431393</v>
      </c>
      <c r="I15" s="64"/>
    </row>
    <row r="16" spans="1:63" ht="18" customHeight="1" x14ac:dyDescent="0.25">
      <c r="A16" s="65">
        <v>8</v>
      </c>
      <c r="B16" s="71" t="s">
        <v>87</v>
      </c>
      <c r="C16" s="67" t="s">
        <v>59</v>
      </c>
      <c r="D16" s="68">
        <v>67.878087485457172</v>
      </c>
      <c r="E16" s="69"/>
      <c r="F16" s="62"/>
      <c r="G16" s="63"/>
      <c r="I16" s="64"/>
    </row>
    <row r="17" spans="1:63" ht="18" customHeight="1" x14ac:dyDescent="0.25">
      <c r="A17" s="65">
        <v>9</v>
      </c>
      <c r="B17" s="71" t="s">
        <v>88</v>
      </c>
      <c r="C17" s="67" t="s">
        <v>59</v>
      </c>
      <c r="D17" s="68">
        <v>80.5258169769738</v>
      </c>
      <c r="E17" s="69">
        <v>77.33</v>
      </c>
      <c r="F17" s="62">
        <f t="shared" si="0"/>
        <v>96.031313810963709</v>
      </c>
      <c r="G17" s="63">
        <f t="shared" si="1"/>
        <v>-3.1958169769738021</v>
      </c>
      <c r="I17" s="64"/>
    </row>
    <row r="18" spans="1:63" ht="18" customHeight="1" x14ac:dyDescent="0.25">
      <c r="A18" s="65">
        <v>10</v>
      </c>
      <c r="B18" s="71" t="s">
        <v>89</v>
      </c>
      <c r="C18" s="67" t="s">
        <v>59</v>
      </c>
      <c r="D18" s="68">
        <v>227.1197746617423</v>
      </c>
      <c r="E18" s="69">
        <v>205.05</v>
      </c>
      <c r="F18" s="62">
        <f t="shared" si="0"/>
        <v>90.282759528706123</v>
      </c>
      <c r="G18" s="63">
        <f t="shared" si="1"/>
        <v>-22.069774661742287</v>
      </c>
      <c r="I18" s="64"/>
    </row>
    <row r="19" spans="1:63" ht="18" customHeight="1" x14ac:dyDescent="0.25">
      <c r="A19" s="65">
        <v>11</v>
      </c>
      <c r="B19" s="71" t="s">
        <v>90</v>
      </c>
      <c r="C19" s="67" t="s">
        <v>42</v>
      </c>
      <c r="D19" s="68">
        <v>413.99240028853598</v>
      </c>
      <c r="E19" s="69">
        <v>425.15</v>
      </c>
      <c r="F19" s="62">
        <f t="shared" si="0"/>
        <v>102.6951218678622</v>
      </c>
      <c r="G19" s="63">
        <f t="shared" si="1"/>
        <v>11.157599711464002</v>
      </c>
      <c r="I19" s="64"/>
    </row>
    <row r="20" spans="1:63" ht="18" customHeight="1" x14ac:dyDescent="0.25">
      <c r="A20" s="65">
        <v>12</v>
      </c>
      <c r="B20" s="71" t="s">
        <v>91</v>
      </c>
      <c r="C20" s="67" t="s">
        <v>42</v>
      </c>
      <c r="D20" s="68">
        <v>368.68691432761921</v>
      </c>
      <c r="E20" s="69">
        <v>411.35</v>
      </c>
      <c r="F20" s="62">
        <f t="shared" si="0"/>
        <v>111.57163002386082</v>
      </c>
      <c r="G20" s="63">
        <f t="shared" si="1"/>
        <v>42.663085672380817</v>
      </c>
      <c r="I20" s="64"/>
    </row>
    <row r="21" spans="1:63" ht="18" customHeight="1" x14ac:dyDescent="0.25">
      <c r="A21" s="65">
        <v>13</v>
      </c>
      <c r="B21" s="72" t="s">
        <v>58</v>
      </c>
      <c r="C21" s="67" t="s">
        <v>92</v>
      </c>
      <c r="D21" s="68">
        <v>57.641579143187577</v>
      </c>
      <c r="E21" s="69">
        <v>54.5</v>
      </c>
      <c r="F21" s="62">
        <f t="shared" si="0"/>
        <v>94.549803822370009</v>
      </c>
      <c r="G21" s="63">
        <f t="shared" si="1"/>
        <v>-3.1415791431875775</v>
      </c>
      <c r="I21" s="64"/>
    </row>
    <row r="22" spans="1:63" ht="18" customHeight="1" x14ac:dyDescent="0.25">
      <c r="A22" s="65">
        <v>14</v>
      </c>
      <c r="B22" s="70" t="s">
        <v>57</v>
      </c>
      <c r="C22" s="67" t="s">
        <v>42</v>
      </c>
      <c r="D22" s="68">
        <v>51.245788126478324</v>
      </c>
      <c r="E22" s="69">
        <v>60</v>
      </c>
      <c r="F22" s="62">
        <f t="shared" si="0"/>
        <v>117.08279293493476</v>
      </c>
      <c r="G22" s="63">
        <f t="shared" si="1"/>
        <v>8.7542118735216761</v>
      </c>
      <c r="I22" s="64"/>
    </row>
    <row r="23" spans="1:63" ht="18" customHeight="1" x14ac:dyDescent="0.25">
      <c r="A23" s="65">
        <v>15</v>
      </c>
      <c r="B23" s="70" t="s">
        <v>56</v>
      </c>
      <c r="C23" s="67" t="s">
        <v>42</v>
      </c>
      <c r="D23" s="68">
        <v>729.59825771579938</v>
      </c>
      <c r="E23" s="69">
        <v>876.7</v>
      </c>
      <c r="F23" s="62">
        <f t="shared" si="0"/>
        <v>120.16201940294397</v>
      </c>
      <c r="G23" s="63">
        <f t="shared" si="1"/>
        <v>147.10174228420067</v>
      </c>
      <c r="I23" s="64"/>
    </row>
    <row r="24" spans="1:63" ht="18" customHeight="1" x14ac:dyDescent="0.25">
      <c r="A24" s="65">
        <v>16</v>
      </c>
      <c r="B24" s="70" t="s">
        <v>55</v>
      </c>
      <c r="C24" s="67" t="s">
        <v>42</v>
      </c>
      <c r="D24" s="68">
        <v>15.233966518198676</v>
      </c>
      <c r="E24" s="69">
        <v>15</v>
      </c>
      <c r="F24" s="62">
        <f t="shared" si="0"/>
        <v>98.464178597746184</v>
      </c>
      <c r="G24" s="63">
        <f t="shared" si="1"/>
        <v>-0.23396651819867564</v>
      </c>
      <c r="I24" s="64"/>
    </row>
    <row r="25" spans="1:63" ht="18" customHeight="1" x14ac:dyDescent="0.25">
      <c r="A25" s="65">
        <v>17</v>
      </c>
      <c r="B25" s="70" t="s">
        <v>54</v>
      </c>
      <c r="C25" s="67" t="s">
        <v>42</v>
      </c>
      <c r="D25" s="68">
        <v>41.322590803610986</v>
      </c>
      <c r="E25" s="69">
        <v>42</v>
      </c>
      <c r="F25" s="62">
        <f t="shared" si="0"/>
        <v>101.63931927600683</v>
      </c>
      <c r="G25" s="63">
        <f t="shared" si="1"/>
        <v>0.67740919638901431</v>
      </c>
      <c r="I25" s="64"/>
    </row>
    <row r="26" spans="1:63" s="80" customFormat="1" ht="18" customHeight="1" x14ac:dyDescent="0.25">
      <c r="A26" s="73">
        <v>18</v>
      </c>
      <c r="B26" s="74" t="s">
        <v>53</v>
      </c>
      <c r="C26" s="75" t="s">
        <v>42</v>
      </c>
      <c r="D26" s="76">
        <v>62.824470573929972</v>
      </c>
      <c r="E26" s="77">
        <v>74.08</v>
      </c>
      <c r="F26" s="62">
        <f t="shared" si="0"/>
        <v>117.9158364937192</v>
      </c>
      <c r="G26" s="63">
        <f t="shared" si="1"/>
        <v>11.255529426070026</v>
      </c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</row>
    <row r="27" spans="1:63" s="84" customFormat="1" ht="18" customHeight="1" x14ac:dyDescent="0.25">
      <c r="A27" s="73">
        <v>19</v>
      </c>
      <c r="B27" s="74" t="s">
        <v>52</v>
      </c>
      <c r="C27" s="75" t="s">
        <v>42</v>
      </c>
      <c r="D27" s="76">
        <v>60.827239275155748</v>
      </c>
      <c r="E27" s="77">
        <v>65.900000000000006</v>
      </c>
      <c r="F27" s="81">
        <f t="shared" si="0"/>
        <v>108.33962018545229</v>
      </c>
      <c r="G27" s="63">
        <f t="shared" si="1"/>
        <v>5.0727607248442581</v>
      </c>
      <c r="H27" s="82"/>
      <c r="I27" s="83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</row>
    <row r="28" spans="1:63" s="80" customFormat="1" ht="18" customHeight="1" x14ac:dyDescent="0.25">
      <c r="A28" s="73">
        <v>20</v>
      </c>
      <c r="B28" s="74" t="s">
        <v>93</v>
      </c>
      <c r="C28" s="75" t="s">
        <v>42</v>
      </c>
      <c r="D28" s="76">
        <v>68.440833314889161</v>
      </c>
      <c r="E28" s="77">
        <v>136</v>
      </c>
      <c r="F28" s="81">
        <f t="shared" si="0"/>
        <v>198.7117827368906</v>
      </c>
      <c r="G28" s="63">
        <f t="shared" si="1"/>
        <v>67.559166685110839</v>
      </c>
      <c r="H28" s="78"/>
      <c r="I28" s="64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</row>
    <row r="29" spans="1:63" ht="18" customHeight="1" x14ac:dyDescent="0.25">
      <c r="A29" s="73">
        <v>21</v>
      </c>
      <c r="B29" s="85" t="s">
        <v>51</v>
      </c>
      <c r="C29" s="75" t="s">
        <v>42</v>
      </c>
      <c r="D29" s="76">
        <v>93.102201030501448</v>
      </c>
      <c r="E29" s="77">
        <v>103.95</v>
      </c>
      <c r="F29" s="81">
        <f t="shared" si="0"/>
        <v>111.65149572129307</v>
      </c>
      <c r="G29" s="63">
        <f t="shared" si="1"/>
        <v>10.847798969498555</v>
      </c>
      <c r="I29" s="64"/>
    </row>
    <row r="30" spans="1:63" ht="18" customHeight="1" x14ac:dyDescent="0.25">
      <c r="A30" s="65">
        <v>22</v>
      </c>
      <c r="B30" s="70" t="s">
        <v>50</v>
      </c>
      <c r="C30" s="67" t="s">
        <v>42</v>
      </c>
      <c r="D30" s="68">
        <v>79.600755356526648</v>
      </c>
      <c r="E30" s="69">
        <v>109.09</v>
      </c>
      <c r="F30" s="62">
        <f t="shared" si="0"/>
        <v>137.04643820450312</v>
      </c>
      <c r="G30" s="63">
        <f t="shared" si="1"/>
        <v>29.489244643473356</v>
      </c>
      <c r="I30" s="64"/>
    </row>
    <row r="31" spans="1:63" ht="18" customHeight="1" x14ac:dyDescent="0.25">
      <c r="A31" s="65">
        <v>23</v>
      </c>
      <c r="B31" s="70" t="s">
        <v>94</v>
      </c>
      <c r="C31" s="67" t="s">
        <v>42</v>
      </c>
      <c r="D31" s="68">
        <v>48.71510425038003</v>
      </c>
      <c r="E31" s="69">
        <v>57</v>
      </c>
      <c r="F31" s="62">
        <f t="shared" si="0"/>
        <v>117.00683161230295</v>
      </c>
      <c r="G31" s="63">
        <f t="shared" si="1"/>
        <v>8.2848957496199702</v>
      </c>
      <c r="I31" s="64"/>
    </row>
    <row r="32" spans="1:63" ht="18" customHeight="1" x14ac:dyDescent="0.25">
      <c r="A32" s="65">
        <v>24</v>
      </c>
      <c r="B32" s="70" t="s">
        <v>49</v>
      </c>
      <c r="C32" s="67" t="s">
        <v>42</v>
      </c>
      <c r="D32" s="68">
        <v>65.681283351491032</v>
      </c>
      <c r="E32" s="69">
        <v>66.900000000000006</v>
      </c>
      <c r="F32" s="62">
        <f t="shared" si="0"/>
        <v>101.85550066369295</v>
      </c>
      <c r="G32" s="63">
        <f t="shared" si="1"/>
        <v>1.2187166485089733</v>
      </c>
      <c r="I32" s="64"/>
    </row>
    <row r="33" spans="1:63" ht="18" customHeight="1" x14ac:dyDescent="0.25">
      <c r="A33" s="65">
        <v>25</v>
      </c>
      <c r="B33" s="70" t="s">
        <v>95</v>
      </c>
      <c r="C33" s="67" t="s">
        <v>42</v>
      </c>
      <c r="D33" s="68">
        <v>43.971547287267342</v>
      </c>
      <c r="E33" s="69">
        <v>45.5</v>
      </c>
      <c r="F33" s="62">
        <f t="shared" si="0"/>
        <v>103.47600393215011</v>
      </c>
      <c r="G33" s="63">
        <f t="shared" si="1"/>
        <v>1.5284527127326584</v>
      </c>
      <c r="I33" s="64"/>
    </row>
    <row r="34" spans="1:63" ht="18" customHeight="1" x14ac:dyDescent="0.25">
      <c r="A34" s="65">
        <v>26</v>
      </c>
      <c r="B34" s="70" t="s">
        <v>96</v>
      </c>
      <c r="C34" s="67" t="s">
        <v>42</v>
      </c>
      <c r="D34" s="68">
        <v>54.790252722581798</v>
      </c>
      <c r="E34" s="69">
        <v>75</v>
      </c>
      <c r="F34" s="62">
        <f t="shared" si="0"/>
        <v>136.88566172480668</v>
      </c>
      <c r="G34" s="63">
        <f t="shared" si="1"/>
        <v>20.209747277418202</v>
      </c>
      <c r="I34" s="64"/>
    </row>
    <row r="35" spans="1:63" ht="18" customHeight="1" x14ac:dyDescent="0.25">
      <c r="A35" s="65">
        <v>27</v>
      </c>
      <c r="B35" s="70" t="s">
        <v>48</v>
      </c>
      <c r="C35" s="67" t="s">
        <v>42</v>
      </c>
      <c r="D35" s="68">
        <v>73.507427571448204</v>
      </c>
      <c r="E35" s="69">
        <v>88.6</v>
      </c>
      <c r="F35" s="62">
        <f t="shared" si="0"/>
        <v>120.53203727457613</v>
      </c>
      <c r="G35" s="63">
        <f t="shared" si="1"/>
        <v>15.09257242855179</v>
      </c>
      <c r="I35" s="64"/>
    </row>
    <row r="36" spans="1:63" ht="18" customHeight="1" x14ac:dyDescent="0.25">
      <c r="A36" s="65">
        <v>28</v>
      </c>
      <c r="B36" s="70" t="s">
        <v>97</v>
      </c>
      <c r="C36" s="67" t="s">
        <v>42</v>
      </c>
      <c r="D36" s="68">
        <v>83.984297933878338</v>
      </c>
      <c r="E36" s="69">
        <v>84.96</v>
      </c>
      <c r="F36" s="62">
        <f t="shared" si="0"/>
        <v>101.1617672471226</v>
      </c>
      <c r="G36" s="63">
        <f t="shared" si="1"/>
        <v>0.97570206612165578</v>
      </c>
      <c r="I36" s="64"/>
    </row>
    <row r="37" spans="1:63" ht="18" customHeight="1" x14ac:dyDescent="0.25">
      <c r="A37" s="65">
        <v>29</v>
      </c>
      <c r="B37" s="70" t="s">
        <v>47</v>
      </c>
      <c r="C37" s="67" t="s">
        <v>42</v>
      </c>
      <c r="D37" s="68">
        <v>26.796560163429557</v>
      </c>
      <c r="E37" s="69">
        <v>30.33</v>
      </c>
      <c r="F37" s="62">
        <f t="shared" si="0"/>
        <v>113.18616947481446</v>
      </c>
      <c r="G37" s="63">
        <f t="shared" si="1"/>
        <v>3.5334398365704409</v>
      </c>
      <c r="I37" s="64"/>
    </row>
    <row r="38" spans="1:63" ht="18" customHeight="1" x14ac:dyDescent="0.25">
      <c r="A38" s="65">
        <v>30</v>
      </c>
      <c r="B38" s="70" t="s">
        <v>46</v>
      </c>
      <c r="C38" s="67" t="s">
        <v>42</v>
      </c>
      <c r="D38" s="68">
        <v>37.215637665455134</v>
      </c>
      <c r="E38" s="69">
        <v>35</v>
      </c>
      <c r="F38" s="62">
        <f t="shared" si="0"/>
        <v>94.046487432588677</v>
      </c>
      <c r="G38" s="63">
        <f t="shared" si="1"/>
        <v>-2.2156376654551337</v>
      </c>
      <c r="I38" s="64"/>
    </row>
    <row r="39" spans="1:63" ht="18" customHeight="1" x14ac:dyDescent="0.25">
      <c r="A39" s="65">
        <v>31</v>
      </c>
      <c r="B39" s="70" t="s">
        <v>45</v>
      </c>
      <c r="C39" s="67" t="s">
        <v>42</v>
      </c>
      <c r="D39" s="68">
        <v>37.753113881467947</v>
      </c>
      <c r="E39" s="69">
        <v>39</v>
      </c>
      <c r="F39" s="62">
        <f t="shared" si="0"/>
        <v>103.30273715287926</v>
      </c>
      <c r="G39" s="63">
        <f t="shared" si="1"/>
        <v>1.2468861185320534</v>
      </c>
      <c r="I39" s="64"/>
    </row>
    <row r="40" spans="1:63" ht="18" customHeight="1" x14ac:dyDescent="0.25">
      <c r="A40" s="65">
        <v>32</v>
      </c>
      <c r="B40" s="70" t="s">
        <v>44</v>
      </c>
      <c r="C40" s="67" t="s">
        <v>42</v>
      </c>
      <c r="D40" s="68">
        <v>40.299629449676388</v>
      </c>
      <c r="E40" s="69">
        <v>36.5</v>
      </c>
      <c r="F40" s="62">
        <f t="shared" si="0"/>
        <v>90.571552390026014</v>
      </c>
      <c r="G40" s="63">
        <f t="shared" si="1"/>
        <v>-3.799629449676388</v>
      </c>
      <c r="I40" s="64"/>
    </row>
    <row r="41" spans="1:63" ht="18" customHeight="1" x14ac:dyDescent="0.25">
      <c r="A41" s="65">
        <v>33</v>
      </c>
      <c r="B41" s="70" t="s">
        <v>43</v>
      </c>
      <c r="C41" s="67" t="s">
        <v>42</v>
      </c>
      <c r="D41" s="68">
        <v>111.89115505565374</v>
      </c>
      <c r="E41" s="69">
        <v>110.3</v>
      </c>
      <c r="F41" s="62">
        <f t="shared" si="0"/>
        <v>98.577943846533429</v>
      </c>
      <c r="G41" s="63">
        <f t="shared" si="1"/>
        <v>-1.5911550556537435</v>
      </c>
      <c r="I41" s="64"/>
    </row>
    <row r="42" spans="1:63" ht="18" customHeight="1" thickBot="1" x14ac:dyDescent="0.3">
      <c r="A42" s="86" t="s">
        <v>98</v>
      </c>
      <c r="B42" s="87"/>
      <c r="C42" s="88"/>
      <c r="D42" s="89">
        <f>SUM(D9:D41)</f>
        <v>4668.6947031467207</v>
      </c>
      <c r="E42" s="90">
        <f>SUM(E9:E41)</f>
        <v>4764.6499999999996</v>
      </c>
      <c r="F42" s="91">
        <f t="shared" si="0"/>
        <v>102.05529174543379</v>
      </c>
      <c r="G42" s="92">
        <f t="shared" si="1"/>
        <v>95.955296853278924</v>
      </c>
    </row>
    <row r="43" spans="1:63" ht="16.5" customHeight="1" x14ac:dyDescent="0.25">
      <c r="A43" s="93" t="s">
        <v>99</v>
      </c>
      <c r="B43" s="93"/>
      <c r="C43" s="94"/>
      <c r="D43" s="94"/>
      <c r="E43" s="95"/>
      <c r="F43" s="96"/>
      <c r="G43" s="96"/>
    </row>
    <row r="44" spans="1:63" s="100" customFormat="1" ht="14.25" customHeight="1" x14ac:dyDescent="0.25">
      <c r="A44" s="97" t="s">
        <v>100</v>
      </c>
      <c r="B44" s="97"/>
      <c r="C44" s="97"/>
      <c r="D44" s="32"/>
      <c r="E44" s="98"/>
      <c r="F44" s="96"/>
      <c r="G44" s="96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</row>
    <row r="45" spans="1:63" ht="13.5" customHeight="1" x14ac:dyDescent="0.25">
      <c r="A45" s="33" t="s">
        <v>101</v>
      </c>
      <c r="C45" s="32"/>
      <c r="D45" s="32"/>
      <c r="E45" s="32"/>
      <c r="F45" s="32"/>
      <c r="G45" s="32"/>
    </row>
    <row r="46" spans="1:63" ht="12.75" customHeight="1" x14ac:dyDescent="0.25">
      <c r="B46" s="32"/>
      <c r="C46" s="32"/>
      <c r="D46" s="32"/>
      <c r="E46" s="32"/>
      <c r="F46" s="32"/>
      <c r="G46" s="32"/>
    </row>
    <row r="47" spans="1:63" ht="54.75" hidden="1" customHeight="1" x14ac:dyDescent="0.25">
      <c r="B47" s="32"/>
      <c r="C47" s="32"/>
      <c r="D47" s="32"/>
      <c r="E47" s="32"/>
      <c r="F47" s="32"/>
      <c r="G47" s="101" t="s">
        <v>102</v>
      </c>
    </row>
    <row r="48" spans="1:63" s="105" customFormat="1" ht="54.75" hidden="1" customHeight="1" x14ac:dyDescent="0.25">
      <c r="A48" s="102" t="s">
        <v>103</v>
      </c>
      <c r="B48" s="102"/>
      <c r="C48" s="102"/>
      <c r="D48" s="103"/>
      <c r="E48" s="104"/>
    </row>
    <row r="49" spans="1:7" ht="54.75" customHeight="1" x14ac:dyDescent="0.25">
      <c r="B49" s="32"/>
      <c r="C49" s="32"/>
      <c r="D49" s="32"/>
      <c r="E49" s="106"/>
      <c r="F49" s="32"/>
      <c r="G49" s="32"/>
    </row>
    <row r="50" spans="1:7" ht="54.75" customHeight="1" x14ac:dyDescent="0.25">
      <c r="B50" s="32"/>
      <c r="C50" s="32"/>
      <c r="D50" s="32"/>
      <c r="E50" s="106"/>
      <c r="F50" s="32"/>
      <c r="G50" s="32"/>
    </row>
    <row r="51" spans="1:7" ht="54.75" customHeight="1" x14ac:dyDescent="0.25">
      <c r="B51" s="32"/>
      <c r="C51" s="32"/>
      <c r="D51" s="32"/>
      <c r="E51" s="106"/>
      <c r="F51" s="32"/>
      <c r="G51" s="32"/>
    </row>
    <row r="52" spans="1:7" ht="54.75" customHeight="1" x14ac:dyDescent="0.25">
      <c r="B52" s="32"/>
      <c r="C52" s="32"/>
      <c r="D52" s="32"/>
      <c r="E52" s="32"/>
      <c r="F52" s="32"/>
      <c r="G52" s="32"/>
    </row>
    <row r="53" spans="1:7" ht="54.75" customHeight="1" x14ac:dyDescent="0.25">
      <c r="B53" s="32"/>
      <c r="C53" s="32"/>
      <c r="D53" s="32"/>
      <c r="E53" s="32"/>
      <c r="F53" s="32"/>
      <c r="G53" s="32"/>
    </row>
    <row r="54" spans="1:7" ht="54.75" customHeight="1" x14ac:dyDescent="0.25">
      <c r="B54" s="32"/>
      <c r="C54" s="32"/>
      <c r="D54" s="32"/>
      <c r="E54" s="32"/>
      <c r="F54" s="32"/>
      <c r="G54" s="32"/>
    </row>
    <row r="55" spans="1:7" ht="54.75" customHeight="1" x14ac:dyDescent="0.25">
      <c r="A55" s="94"/>
      <c r="B55" s="94"/>
      <c r="C55" s="94"/>
      <c r="D55" s="94"/>
      <c r="E55" s="94"/>
      <c r="F55" s="94"/>
      <c r="G55" s="94"/>
    </row>
    <row r="56" spans="1:7" ht="54.75" customHeight="1" x14ac:dyDescent="0.25">
      <c r="A56" s="93"/>
      <c r="B56" s="93"/>
    </row>
    <row r="57" spans="1:7" ht="54.75" customHeight="1" x14ac:dyDescent="0.25">
      <c r="A57" s="93"/>
      <c r="B57" s="93"/>
    </row>
  </sheetData>
  <mergeCells count="16">
    <mergeCell ref="A42:C42"/>
    <mergeCell ref="A43:B43"/>
    <mergeCell ref="A44:C44"/>
    <mergeCell ref="A48:C48"/>
    <mergeCell ref="A56:B56"/>
    <mergeCell ref="A57:B57"/>
    <mergeCell ref="E1:G1"/>
    <mergeCell ref="E2:G2"/>
    <mergeCell ref="A5:G5"/>
    <mergeCell ref="A6:A7"/>
    <mergeCell ref="B6:B7"/>
    <mergeCell ref="C6:C7"/>
    <mergeCell ref="D6:D7"/>
    <mergeCell ref="E6:E7"/>
    <mergeCell ref="F6:F7"/>
    <mergeCell ref="G6:G7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9:E41 JA9:JA41 SW9:SW41 ACS9:ACS41 AMO9:AMO41 AWK9:AWK41 BGG9:BGG41 BQC9:BQC41 BZY9:BZY41 CJU9:CJU41 CTQ9:CTQ41 DDM9:DDM41 DNI9:DNI41 DXE9:DXE41 EHA9:EHA41 EQW9:EQW41 FAS9:FAS41 FKO9:FKO41 FUK9:FUK41 GEG9:GEG41 GOC9:GOC41 GXY9:GXY41 HHU9:HHU41 HRQ9:HRQ41 IBM9:IBM41 ILI9:ILI41 IVE9:IVE41 JFA9:JFA41 JOW9:JOW41 JYS9:JYS41 KIO9:KIO41 KSK9:KSK41 LCG9:LCG41 LMC9:LMC41 LVY9:LVY41 MFU9:MFU41 MPQ9:MPQ41 MZM9:MZM41 NJI9:NJI41 NTE9:NTE41 ODA9:ODA41 OMW9:OMW41 OWS9:OWS41 PGO9:PGO41 PQK9:PQK41 QAG9:QAG41 QKC9:QKC41 QTY9:QTY41 RDU9:RDU41 RNQ9:RNQ41 RXM9:RXM41 SHI9:SHI41 SRE9:SRE41 TBA9:TBA41 TKW9:TKW41 TUS9:TUS41 UEO9:UEO41 UOK9:UOK41 UYG9:UYG41 VIC9:VIC41 VRY9:VRY41 WBU9:WBU41 WLQ9:WLQ41 WVM9:WVM41 E65545:E65577 JA65545:JA65577 SW65545:SW65577 ACS65545:ACS65577 AMO65545:AMO65577 AWK65545:AWK65577 BGG65545:BGG65577 BQC65545:BQC65577 BZY65545:BZY65577 CJU65545:CJU65577 CTQ65545:CTQ65577 DDM65545:DDM65577 DNI65545:DNI65577 DXE65545:DXE65577 EHA65545:EHA65577 EQW65545:EQW65577 FAS65545:FAS65577 FKO65545:FKO65577 FUK65545:FUK65577 GEG65545:GEG65577 GOC65545:GOC65577 GXY65545:GXY65577 HHU65545:HHU65577 HRQ65545:HRQ65577 IBM65545:IBM65577 ILI65545:ILI65577 IVE65545:IVE65577 JFA65545:JFA65577 JOW65545:JOW65577 JYS65545:JYS65577 KIO65545:KIO65577 KSK65545:KSK65577 LCG65545:LCG65577 LMC65545:LMC65577 LVY65545:LVY65577 MFU65545:MFU65577 MPQ65545:MPQ65577 MZM65545:MZM65577 NJI65545:NJI65577 NTE65545:NTE65577 ODA65545:ODA65577 OMW65545:OMW65577 OWS65545:OWS65577 PGO65545:PGO65577 PQK65545:PQK65577 QAG65545:QAG65577 QKC65545:QKC65577 QTY65545:QTY65577 RDU65545:RDU65577 RNQ65545:RNQ65577 RXM65545:RXM65577 SHI65545:SHI65577 SRE65545:SRE65577 TBA65545:TBA65577 TKW65545:TKW65577 TUS65545:TUS65577 UEO65545:UEO65577 UOK65545:UOK65577 UYG65545:UYG65577 VIC65545:VIC65577 VRY65545:VRY65577 WBU65545:WBU65577 WLQ65545:WLQ65577 WVM65545:WVM65577 E131081:E131113 JA131081:JA131113 SW131081:SW131113 ACS131081:ACS131113 AMO131081:AMO131113 AWK131081:AWK131113 BGG131081:BGG131113 BQC131081:BQC131113 BZY131081:BZY131113 CJU131081:CJU131113 CTQ131081:CTQ131113 DDM131081:DDM131113 DNI131081:DNI131113 DXE131081:DXE131113 EHA131081:EHA131113 EQW131081:EQW131113 FAS131081:FAS131113 FKO131081:FKO131113 FUK131081:FUK131113 GEG131081:GEG131113 GOC131081:GOC131113 GXY131081:GXY131113 HHU131081:HHU131113 HRQ131081:HRQ131113 IBM131081:IBM131113 ILI131081:ILI131113 IVE131081:IVE131113 JFA131081:JFA131113 JOW131081:JOW131113 JYS131081:JYS131113 KIO131081:KIO131113 KSK131081:KSK131113 LCG131081:LCG131113 LMC131081:LMC131113 LVY131081:LVY131113 MFU131081:MFU131113 MPQ131081:MPQ131113 MZM131081:MZM131113 NJI131081:NJI131113 NTE131081:NTE131113 ODA131081:ODA131113 OMW131081:OMW131113 OWS131081:OWS131113 PGO131081:PGO131113 PQK131081:PQK131113 QAG131081:QAG131113 QKC131081:QKC131113 QTY131081:QTY131113 RDU131081:RDU131113 RNQ131081:RNQ131113 RXM131081:RXM131113 SHI131081:SHI131113 SRE131081:SRE131113 TBA131081:TBA131113 TKW131081:TKW131113 TUS131081:TUS131113 UEO131081:UEO131113 UOK131081:UOK131113 UYG131081:UYG131113 VIC131081:VIC131113 VRY131081:VRY131113 WBU131081:WBU131113 WLQ131081:WLQ131113 WVM131081:WVM131113 E196617:E196649 JA196617:JA196649 SW196617:SW196649 ACS196617:ACS196649 AMO196617:AMO196649 AWK196617:AWK196649 BGG196617:BGG196649 BQC196617:BQC196649 BZY196617:BZY196649 CJU196617:CJU196649 CTQ196617:CTQ196649 DDM196617:DDM196649 DNI196617:DNI196649 DXE196617:DXE196649 EHA196617:EHA196649 EQW196617:EQW196649 FAS196617:FAS196649 FKO196617:FKO196649 FUK196617:FUK196649 GEG196617:GEG196649 GOC196617:GOC196649 GXY196617:GXY196649 HHU196617:HHU196649 HRQ196617:HRQ196649 IBM196617:IBM196649 ILI196617:ILI196649 IVE196617:IVE196649 JFA196617:JFA196649 JOW196617:JOW196649 JYS196617:JYS196649 KIO196617:KIO196649 KSK196617:KSK196649 LCG196617:LCG196649 LMC196617:LMC196649 LVY196617:LVY196649 MFU196617:MFU196649 MPQ196617:MPQ196649 MZM196617:MZM196649 NJI196617:NJI196649 NTE196617:NTE196649 ODA196617:ODA196649 OMW196617:OMW196649 OWS196617:OWS196649 PGO196617:PGO196649 PQK196617:PQK196649 QAG196617:QAG196649 QKC196617:QKC196649 QTY196617:QTY196649 RDU196617:RDU196649 RNQ196617:RNQ196649 RXM196617:RXM196649 SHI196617:SHI196649 SRE196617:SRE196649 TBA196617:TBA196649 TKW196617:TKW196649 TUS196617:TUS196649 UEO196617:UEO196649 UOK196617:UOK196649 UYG196617:UYG196649 VIC196617:VIC196649 VRY196617:VRY196649 WBU196617:WBU196649 WLQ196617:WLQ196649 WVM196617:WVM196649 E262153:E262185 JA262153:JA262185 SW262153:SW262185 ACS262153:ACS262185 AMO262153:AMO262185 AWK262153:AWK262185 BGG262153:BGG262185 BQC262153:BQC262185 BZY262153:BZY262185 CJU262153:CJU262185 CTQ262153:CTQ262185 DDM262153:DDM262185 DNI262153:DNI262185 DXE262153:DXE262185 EHA262153:EHA262185 EQW262153:EQW262185 FAS262153:FAS262185 FKO262153:FKO262185 FUK262153:FUK262185 GEG262153:GEG262185 GOC262153:GOC262185 GXY262153:GXY262185 HHU262153:HHU262185 HRQ262153:HRQ262185 IBM262153:IBM262185 ILI262153:ILI262185 IVE262153:IVE262185 JFA262153:JFA262185 JOW262153:JOW262185 JYS262153:JYS262185 KIO262153:KIO262185 KSK262153:KSK262185 LCG262153:LCG262185 LMC262153:LMC262185 LVY262153:LVY262185 MFU262153:MFU262185 MPQ262153:MPQ262185 MZM262153:MZM262185 NJI262153:NJI262185 NTE262153:NTE262185 ODA262153:ODA262185 OMW262153:OMW262185 OWS262153:OWS262185 PGO262153:PGO262185 PQK262153:PQK262185 QAG262153:QAG262185 QKC262153:QKC262185 QTY262153:QTY262185 RDU262153:RDU262185 RNQ262153:RNQ262185 RXM262153:RXM262185 SHI262153:SHI262185 SRE262153:SRE262185 TBA262153:TBA262185 TKW262153:TKW262185 TUS262153:TUS262185 UEO262153:UEO262185 UOK262153:UOK262185 UYG262153:UYG262185 VIC262153:VIC262185 VRY262153:VRY262185 WBU262153:WBU262185 WLQ262153:WLQ262185 WVM262153:WVM262185 E327689:E327721 JA327689:JA327721 SW327689:SW327721 ACS327689:ACS327721 AMO327689:AMO327721 AWK327689:AWK327721 BGG327689:BGG327721 BQC327689:BQC327721 BZY327689:BZY327721 CJU327689:CJU327721 CTQ327689:CTQ327721 DDM327689:DDM327721 DNI327689:DNI327721 DXE327689:DXE327721 EHA327689:EHA327721 EQW327689:EQW327721 FAS327689:FAS327721 FKO327689:FKO327721 FUK327689:FUK327721 GEG327689:GEG327721 GOC327689:GOC327721 GXY327689:GXY327721 HHU327689:HHU327721 HRQ327689:HRQ327721 IBM327689:IBM327721 ILI327689:ILI327721 IVE327689:IVE327721 JFA327689:JFA327721 JOW327689:JOW327721 JYS327689:JYS327721 KIO327689:KIO327721 KSK327689:KSK327721 LCG327689:LCG327721 LMC327689:LMC327721 LVY327689:LVY327721 MFU327689:MFU327721 MPQ327689:MPQ327721 MZM327689:MZM327721 NJI327689:NJI327721 NTE327689:NTE327721 ODA327689:ODA327721 OMW327689:OMW327721 OWS327689:OWS327721 PGO327689:PGO327721 PQK327689:PQK327721 QAG327689:QAG327721 QKC327689:QKC327721 QTY327689:QTY327721 RDU327689:RDU327721 RNQ327689:RNQ327721 RXM327689:RXM327721 SHI327689:SHI327721 SRE327689:SRE327721 TBA327689:TBA327721 TKW327689:TKW327721 TUS327689:TUS327721 UEO327689:UEO327721 UOK327689:UOK327721 UYG327689:UYG327721 VIC327689:VIC327721 VRY327689:VRY327721 WBU327689:WBU327721 WLQ327689:WLQ327721 WVM327689:WVM327721 E393225:E393257 JA393225:JA393257 SW393225:SW393257 ACS393225:ACS393257 AMO393225:AMO393257 AWK393225:AWK393257 BGG393225:BGG393257 BQC393225:BQC393257 BZY393225:BZY393257 CJU393225:CJU393257 CTQ393225:CTQ393257 DDM393225:DDM393257 DNI393225:DNI393257 DXE393225:DXE393257 EHA393225:EHA393257 EQW393225:EQW393257 FAS393225:FAS393257 FKO393225:FKO393257 FUK393225:FUK393257 GEG393225:GEG393257 GOC393225:GOC393257 GXY393225:GXY393257 HHU393225:HHU393257 HRQ393225:HRQ393257 IBM393225:IBM393257 ILI393225:ILI393257 IVE393225:IVE393257 JFA393225:JFA393257 JOW393225:JOW393257 JYS393225:JYS393257 KIO393225:KIO393257 KSK393225:KSK393257 LCG393225:LCG393257 LMC393225:LMC393257 LVY393225:LVY393257 MFU393225:MFU393257 MPQ393225:MPQ393257 MZM393225:MZM393257 NJI393225:NJI393257 NTE393225:NTE393257 ODA393225:ODA393257 OMW393225:OMW393257 OWS393225:OWS393257 PGO393225:PGO393257 PQK393225:PQK393257 QAG393225:QAG393257 QKC393225:QKC393257 QTY393225:QTY393257 RDU393225:RDU393257 RNQ393225:RNQ393257 RXM393225:RXM393257 SHI393225:SHI393257 SRE393225:SRE393257 TBA393225:TBA393257 TKW393225:TKW393257 TUS393225:TUS393257 UEO393225:UEO393257 UOK393225:UOK393257 UYG393225:UYG393257 VIC393225:VIC393257 VRY393225:VRY393257 WBU393225:WBU393257 WLQ393225:WLQ393257 WVM393225:WVM393257 E458761:E458793 JA458761:JA458793 SW458761:SW458793 ACS458761:ACS458793 AMO458761:AMO458793 AWK458761:AWK458793 BGG458761:BGG458793 BQC458761:BQC458793 BZY458761:BZY458793 CJU458761:CJU458793 CTQ458761:CTQ458793 DDM458761:DDM458793 DNI458761:DNI458793 DXE458761:DXE458793 EHA458761:EHA458793 EQW458761:EQW458793 FAS458761:FAS458793 FKO458761:FKO458793 FUK458761:FUK458793 GEG458761:GEG458793 GOC458761:GOC458793 GXY458761:GXY458793 HHU458761:HHU458793 HRQ458761:HRQ458793 IBM458761:IBM458793 ILI458761:ILI458793 IVE458761:IVE458793 JFA458761:JFA458793 JOW458761:JOW458793 JYS458761:JYS458793 KIO458761:KIO458793 KSK458761:KSK458793 LCG458761:LCG458793 LMC458761:LMC458793 LVY458761:LVY458793 MFU458761:MFU458793 MPQ458761:MPQ458793 MZM458761:MZM458793 NJI458761:NJI458793 NTE458761:NTE458793 ODA458761:ODA458793 OMW458761:OMW458793 OWS458761:OWS458793 PGO458761:PGO458793 PQK458761:PQK458793 QAG458761:QAG458793 QKC458761:QKC458793 QTY458761:QTY458793 RDU458761:RDU458793 RNQ458761:RNQ458793 RXM458761:RXM458793 SHI458761:SHI458793 SRE458761:SRE458793 TBA458761:TBA458793 TKW458761:TKW458793 TUS458761:TUS458793 UEO458761:UEO458793 UOK458761:UOK458793 UYG458761:UYG458793 VIC458761:VIC458793 VRY458761:VRY458793 WBU458761:WBU458793 WLQ458761:WLQ458793 WVM458761:WVM458793 E524297:E524329 JA524297:JA524329 SW524297:SW524329 ACS524297:ACS524329 AMO524297:AMO524329 AWK524297:AWK524329 BGG524297:BGG524329 BQC524297:BQC524329 BZY524297:BZY524329 CJU524297:CJU524329 CTQ524297:CTQ524329 DDM524297:DDM524329 DNI524297:DNI524329 DXE524297:DXE524329 EHA524297:EHA524329 EQW524297:EQW524329 FAS524297:FAS524329 FKO524297:FKO524329 FUK524297:FUK524329 GEG524297:GEG524329 GOC524297:GOC524329 GXY524297:GXY524329 HHU524297:HHU524329 HRQ524297:HRQ524329 IBM524297:IBM524329 ILI524297:ILI524329 IVE524297:IVE524329 JFA524297:JFA524329 JOW524297:JOW524329 JYS524297:JYS524329 KIO524297:KIO524329 KSK524297:KSK524329 LCG524297:LCG524329 LMC524297:LMC524329 LVY524297:LVY524329 MFU524297:MFU524329 MPQ524297:MPQ524329 MZM524297:MZM524329 NJI524297:NJI524329 NTE524297:NTE524329 ODA524297:ODA524329 OMW524297:OMW524329 OWS524297:OWS524329 PGO524297:PGO524329 PQK524297:PQK524329 QAG524297:QAG524329 QKC524297:QKC524329 QTY524297:QTY524329 RDU524297:RDU524329 RNQ524297:RNQ524329 RXM524297:RXM524329 SHI524297:SHI524329 SRE524297:SRE524329 TBA524297:TBA524329 TKW524297:TKW524329 TUS524297:TUS524329 UEO524297:UEO524329 UOK524297:UOK524329 UYG524297:UYG524329 VIC524297:VIC524329 VRY524297:VRY524329 WBU524297:WBU524329 WLQ524297:WLQ524329 WVM524297:WVM524329 E589833:E589865 JA589833:JA589865 SW589833:SW589865 ACS589833:ACS589865 AMO589833:AMO589865 AWK589833:AWK589865 BGG589833:BGG589865 BQC589833:BQC589865 BZY589833:BZY589865 CJU589833:CJU589865 CTQ589833:CTQ589865 DDM589833:DDM589865 DNI589833:DNI589865 DXE589833:DXE589865 EHA589833:EHA589865 EQW589833:EQW589865 FAS589833:FAS589865 FKO589833:FKO589865 FUK589833:FUK589865 GEG589833:GEG589865 GOC589833:GOC589865 GXY589833:GXY589865 HHU589833:HHU589865 HRQ589833:HRQ589865 IBM589833:IBM589865 ILI589833:ILI589865 IVE589833:IVE589865 JFA589833:JFA589865 JOW589833:JOW589865 JYS589833:JYS589865 KIO589833:KIO589865 KSK589833:KSK589865 LCG589833:LCG589865 LMC589833:LMC589865 LVY589833:LVY589865 MFU589833:MFU589865 MPQ589833:MPQ589865 MZM589833:MZM589865 NJI589833:NJI589865 NTE589833:NTE589865 ODA589833:ODA589865 OMW589833:OMW589865 OWS589833:OWS589865 PGO589833:PGO589865 PQK589833:PQK589865 QAG589833:QAG589865 QKC589833:QKC589865 QTY589833:QTY589865 RDU589833:RDU589865 RNQ589833:RNQ589865 RXM589833:RXM589865 SHI589833:SHI589865 SRE589833:SRE589865 TBA589833:TBA589865 TKW589833:TKW589865 TUS589833:TUS589865 UEO589833:UEO589865 UOK589833:UOK589865 UYG589833:UYG589865 VIC589833:VIC589865 VRY589833:VRY589865 WBU589833:WBU589865 WLQ589833:WLQ589865 WVM589833:WVM589865 E655369:E655401 JA655369:JA655401 SW655369:SW655401 ACS655369:ACS655401 AMO655369:AMO655401 AWK655369:AWK655401 BGG655369:BGG655401 BQC655369:BQC655401 BZY655369:BZY655401 CJU655369:CJU655401 CTQ655369:CTQ655401 DDM655369:DDM655401 DNI655369:DNI655401 DXE655369:DXE655401 EHA655369:EHA655401 EQW655369:EQW655401 FAS655369:FAS655401 FKO655369:FKO655401 FUK655369:FUK655401 GEG655369:GEG655401 GOC655369:GOC655401 GXY655369:GXY655401 HHU655369:HHU655401 HRQ655369:HRQ655401 IBM655369:IBM655401 ILI655369:ILI655401 IVE655369:IVE655401 JFA655369:JFA655401 JOW655369:JOW655401 JYS655369:JYS655401 KIO655369:KIO655401 KSK655369:KSK655401 LCG655369:LCG655401 LMC655369:LMC655401 LVY655369:LVY655401 MFU655369:MFU655401 MPQ655369:MPQ655401 MZM655369:MZM655401 NJI655369:NJI655401 NTE655369:NTE655401 ODA655369:ODA655401 OMW655369:OMW655401 OWS655369:OWS655401 PGO655369:PGO655401 PQK655369:PQK655401 QAG655369:QAG655401 QKC655369:QKC655401 QTY655369:QTY655401 RDU655369:RDU655401 RNQ655369:RNQ655401 RXM655369:RXM655401 SHI655369:SHI655401 SRE655369:SRE655401 TBA655369:TBA655401 TKW655369:TKW655401 TUS655369:TUS655401 UEO655369:UEO655401 UOK655369:UOK655401 UYG655369:UYG655401 VIC655369:VIC655401 VRY655369:VRY655401 WBU655369:WBU655401 WLQ655369:WLQ655401 WVM655369:WVM655401 E720905:E720937 JA720905:JA720937 SW720905:SW720937 ACS720905:ACS720937 AMO720905:AMO720937 AWK720905:AWK720937 BGG720905:BGG720937 BQC720905:BQC720937 BZY720905:BZY720937 CJU720905:CJU720937 CTQ720905:CTQ720937 DDM720905:DDM720937 DNI720905:DNI720937 DXE720905:DXE720937 EHA720905:EHA720937 EQW720905:EQW720937 FAS720905:FAS720937 FKO720905:FKO720937 FUK720905:FUK720937 GEG720905:GEG720937 GOC720905:GOC720937 GXY720905:GXY720937 HHU720905:HHU720937 HRQ720905:HRQ720937 IBM720905:IBM720937 ILI720905:ILI720937 IVE720905:IVE720937 JFA720905:JFA720937 JOW720905:JOW720937 JYS720905:JYS720937 KIO720905:KIO720937 KSK720905:KSK720937 LCG720905:LCG720937 LMC720905:LMC720937 LVY720905:LVY720937 MFU720905:MFU720937 MPQ720905:MPQ720937 MZM720905:MZM720937 NJI720905:NJI720937 NTE720905:NTE720937 ODA720905:ODA720937 OMW720905:OMW720937 OWS720905:OWS720937 PGO720905:PGO720937 PQK720905:PQK720937 QAG720905:QAG720937 QKC720905:QKC720937 QTY720905:QTY720937 RDU720905:RDU720937 RNQ720905:RNQ720937 RXM720905:RXM720937 SHI720905:SHI720937 SRE720905:SRE720937 TBA720905:TBA720937 TKW720905:TKW720937 TUS720905:TUS720937 UEO720905:UEO720937 UOK720905:UOK720937 UYG720905:UYG720937 VIC720905:VIC720937 VRY720905:VRY720937 WBU720905:WBU720937 WLQ720905:WLQ720937 WVM720905:WVM720937 E786441:E786473 JA786441:JA786473 SW786441:SW786473 ACS786441:ACS786473 AMO786441:AMO786473 AWK786441:AWK786473 BGG786441:BGG786473 BQC786441:BQC786473 BZY786441:BZY786473 CJU786441:CJU786473 CTQ786441:CTQ786473 DDM786441:DDM786473 DNI786441:DNI786473 DXE786441:DXE786473 EHA786441:EHA786473 EQW786441:EQW786473 FAS786441:FAS786473 FKO786441:FKO786473 FUK786441:FUK786473 GEG786441:GEG786473 GOC786441:GOC786473 GXY786441:GXY786473 HHU786441:HHU786473 HRQ786441:HRQ786473 IBM786441:IBM786473 ILI786441:ILI786473 IVE786441:IVE786473 JFA786441:JFA786473 JOW786441:JOW786473 JYS786441:JYS786473 KIO786441:KIO786473 KSK786441:KSK786473 LCG786441:LCG786473 LMC786441:LMC786473 LVY786441:LVY786473 MFU786441:MFU786473 MPQ786441:MPQ786473 MZM786441:MZM786473 NJI786441:NJI786473 NTE786441:NTE786473 ODA786441:ODA786473 OMW786441:OMW786473 OWS786441:OWS786473 PGO786441:PGO786473 PQK786441:PQK786473 QAG786441:QAG786473 QKC786441:QKC786473 QTY786441:QTY786473 RDU786441:RDU786473 RNQ786441:RNQ786473 RXM786441:RXM786473 SHI786441:SHI786473 SRE786441:SRE786473 TBA786441:TBA786473 TKW786441:TKW786473 TUS786441:TUS786473 UEO786441:UEO786473 UOK786441:UOK786473 UYG786441:UYG786473 VIC786441:VIC786473 VRY786441:VRY786473 WBU786441:WBU786473 WLQ786441:WLQ786473 WVM786441:WVM786473 E851977:E852009 JA851977:JA852009 SW851977:SW852009 ACS851977:ACS852009 AMO851977:AMO852009 AWK851977:AWK852009 BGG851977:BGG852009 BQC851977:BQC852009 BZY851977:BZY852009 CJU851977:CJU852009 CTQ851977:CTQ852009 DDM851977:DDM852009 DNI851977:DNI852009 DXE851977:DXE852009 EHA851977:EHA852009 EQW851977:EQW852009 FAS851977:FAS852009 FKO851977:FKO852009 FUK851977:FUK852009 GEG851977:GEG852009 GOC851977:GOC852009 GXY851977:GXY852009 HHU851977:HHU852009 HRQ851977:HRQ852009 IBM851977:IBM852009 ILI851977:ILI852009 IVE851977:IVE852009 JFA851977:JFA852009 JOW851977:JOW852009 JYS851977:JYS852009 KIO851977:KIO852009 KSK851977:KSK852009 LCG851977:LCG852009 LMC851977:LMC852009 LVY851977:LVY852009 MFU851977:MFU852009 MPQ851977:MPQ852009 MZM851977:MZM852009 NJI851977:NJI852009 NTE851977:NTE852009 ODA851977:ODA852009 OMW851977:OMW852009 OWS851977:OWS852009 PGO851977:PGO852009 PQK851977:PQK852009 QAG851977:QAG852009 QKC851977:QKC852009 QTY851977:QTY852009 RDU851977:RDU852009 RNQ851977:RNQ852009 RXM851977:RXM852009 SHI851977:SHI852009 SRE851977:SRE852009 TBA851977:TBA852009 TKW851977:TKW852009 TUS851977:TUS852009 UEO851977:UEO852009 UOK851977:UOK852009 UYG851977:UYG852009 VIC851977:VIC852009 VRY851977:VRY852009 WBU851977:WBU852009 WLQ851977:WLQ852009 WVM851977:WVM852009 E917513:E917545 JA917513:JA917545 SW917513:SW917545 ACS917513:ACS917545 AMO917513:AMO917545 AWK917513:AWK917545 BGG917513:BGG917545 BQC917513:BQC917545 BZY917513:BZY917545 CJU917513:CJU917545 CTQ917513:CTQ917545 DDM917513:DDM917545 DNI917513:DNI917545 DXE917513:DXE917545 EHA917513:EHA917545 EQW917513:EQW917545 FAS917513:FAS917545 FKO917513:FKO917545 FUK917513:FUK917545 GEG917513:GEG917545 GOC917513:GOC917545 GXY917513:GXY917545 HHU917513:HHU917545 HRQ917513:HRQ917545 IBM917513:IBM917545 ILI917513:ILI917545 IVE917513:IVE917545 JFA917513:JFA917545 JOW917513:JOW917545 JYS917513:JYS917545 KIO917513:KIO917545 KSK917513:KSK917545 LCG917513:LCG917545 LMC917513:LMC917545 LVY917513:LVY917545 MFU917513:MFU917545 MPQ917513:MPQ917545 MZM917513:MZM917545 NJI917513:NJI917545 NTE917513:NTE917545 ODA917513:ODA917545 OMW917513:OMW917545 OWS917513:OWS917545 PGO917513:PGO917545 PQK917513:PQK917545 QAG917513:QAG917545 QKC917513:QKC917545 QTY917513:QTY917545 RDU917513:RDU917545 RNQ917513:RNQ917545 RXM917513:RXM917545 SHI917513:SHI917545 SRE917513:SRE917545 TBA917513:TBA917545 TKW917513:TKW917545 TUS917513:TUS917545 UEO917513:UEO917545 UOK917513:UOK917545 UYG917513:UYG917545 VIC917513:VIC917545 VRY917513:VRY917545 WBU917513:WBU917545 WLQ917513:WLQ917545 WVM917513:WVM917545 E983049:E983081 JA983049:JA983081 SW983049:SW983081 ACS983049:ACS983081 AMO983049:AMO983081 AWK983049:AWK983081 BGG983049:BGG983081 BQC983049:BQC983081 BZY983049:BZY983081 CJU983049:CJU983081 CTQ983049:CTQ983081 DDM983049:DDM983081 DNI983049:DNI983081 DXE983049:DXE983081 EHA983049:EHA983081 EQW983049:EQW983081 FAS983049:FAS983081 FKO983049:FKO983081 FUK983049:FUK983081 GEG983049:GEG983081 GOC983049:GOC983081 GXY983049:GXY983081 HHU983049:HHU983081 HRQ983049:HRQ983081 IBM983049:IBM983081 ILI983049:ILI983081 IVE983049:IVE983081 JFA983049:JFA983081 JOW983049:JOW983081 JYS983049:JYS983081 KIO983049:KIO983081 KSK983049:KSK983081 LCG983049:LCG983081 LMC983049:LMC983081 LVY983049:LVY983081 MFU983049:MFU983081 MPQ983049:MPQ983081 MZM983049:MZM983081 NJI983049:NJI983081 NTE983049:NTE983081 ODA983049:ODA983081 OMW983049:OMW983081 OWS983049:OWS983081 PGO983049:PGO983081 PQK983049:PQK983081 QAG983049:QAG983081 QKC983049:QKC983081 QTY983049:QTY983081 RDU983049:RDU983081 RNQ983049:RNQ983081 RXM983049:RXM983081 SHI983049:SHI983081 SRE983049:SRE983081 TBA983049:TBA983081 TKW983049:TKW983081 TUS983049:TUS983081 UEO983049:UEO983081 UOK983049:UOK983081 UYG983049:UYG983081 VIC983049:VIC983081 VRY983049:VRY983081 WBU983049:WBU983081 WLQ983049:WLQ983081 WVM983049:WVM983081">
      <formula1>0</formula1>
    </dataValidation>
  </dataValidation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16.08.2019</vt:lpstr>
      <vt:lpstr>Приложение №2</vt:lpstr>
      <vt:lpstr>'16.08.2019'!Область_печати</vt:lpstr>
      <vt:lpstr>'Приложение №2'!Область_печати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Дина Валерьевна</dc:creator>
  <cp:lastModifiedBy>Стадухина Светлана Владимировна</cp:lastModifiedBy>
  <cp:lastPrinted>2019-09-02T09:27:30Z</cp:lastPrinted>
  <dcterms:created xsi:type="dcterms:W3CDTF">2016-02-08T10:36:20Z</dcterms:created>
  <dcterms:modified xsi:type="dcterms:W3CDTF">2019-09-02T09:27:37Z</dcterms:modified>
</cp:coreProperties>
</file>