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'Доходы'!$A$5:$G$5</definedName>
    <definedName name="__bookmark_2">'Доходы'!$A$7:$G$34</definedName>
    <definedName name="__bookmark_4">'Расходы'!$A$1:$G$55</definedName>
    <definedName name="__bookmark_6">'Источники'!$A$1:$F$19</definedName>
    <definedName name="__bookmark_7">'Источники'!#REF!</definedName>
    <definedName name="_xlnm.Print_Titles" localSheetId="0">'Доходы'!$7:$10</definedName>
    <definedName name="_xlnm.Print_Titles" localSheetId="2">'Источники'!$1:$4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<sst xmlns="http://schemas.openxmlformats.org/spreadsheetml/2006/main" count="273" uniqueCount="158">
  <si>
    <t>ОТЧЕТ ОБ ИСПОЛНЕНИИ БЮДЖЕТА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</si>
  <si>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</si>
  <si>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</si>
  <si>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</si>
  <si>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</si>
  <si>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</si>
  <si>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</si>
  <si>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</si>
  <si>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</si>
  <si>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</si>
  <si>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</si>
  <si>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</si>
  <si>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</si>
  <si>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</si>
  <si>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</si>
  <si>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</si>
  <si>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</si>
  <si>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</si>
  <si>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</si>
  <si>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</si>
  <si>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</si>
  <si>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</si>
  <si>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</si>
  <si>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</si>
  <si>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</si>
  <si>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</si>
  <si>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</si>
  <si>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</si>
  <si>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</si>
  <si>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</si>
  <si>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Транспортный налог с организаций</t>
  </si>
  <si>
    <t>182 10604011020000110</t>
  </si>
  <si>
    <t>Транспортный налог с физических лиц</t>
  </si>
  <si>
    <t>182 10604012020000110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</si>
  <si>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</si>
  <si>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</si>
  <si>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</si>
  <si>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</si>
  <si>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</si>
  <si>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</si>
  <si>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</si>
  <si>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</si>
  <si>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</si>
  <si>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</si>
  <si>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</si>
  <si>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650 20215001100000150</t>
  </si>
  <si>
    <t>Субвенции бюджетам сельских поселений на выполнение передаваемых полномочий субъектов Российской Федерации</t>
  </si>
  <si>
    <t>650 20230024100000150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</si>
  <si>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</si>
  <si>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650 20235118100000150</t>
  </si>
  <si>
    <t>Субвенции бюджетам сельских поселений на государственную регистрацию актов гражданского состояния</t>
  </si>
  <si>
    <t>650 20235930100000150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</si>
  <si>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</si>
  <si>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650 20240014100000150</t>
  </si>
  <si>
    <t>Прочие межбюджетные трансферты, передаваемые бюджетам сельских поселений</t>
  </si>
  <si>
    <t>650 20249999100000150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</si>
  <si>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</si>
  <si>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</si>
  <si>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</si>
  <si>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650 21960010100000150</t>
  </si>
  <si>
    <t>2. Расходы бюджета</t>
  </si>
  <si>
    <t>Код расхода по бюджетной классификации</t>
  </si>
  <si>
    <t>Расходы бюджета - всего</t>
  </si>
  <si>
    <t>Заработная плата</t>
  </si>
  <si>
    <t>650 0102 3710102030 121 211</t>
  </si>
  <si>
    <t>Начисления на выплаты по оплате труда</t>
  </si>
  <si>
    <t>650 0102 3710102030 129 213</t>
  </si>
  <si>
    <t>650 0104 3710102040 121 211</t>
  </si>
  <si>
    <t>Прочие несоциальные выплаты персоналу в натуральной форме</t>
  </si>
  <si>
    <t>650 0104 3710102040 122 214</t>
  </si>
  <si>
    <t>650 0104 3710102040 129 213</t>
  </si>
  <si>
    <t>Прочие работы, услуги</t>
  </si>
  <si>
    <t>650 0104 3710102040 244 226</t>
  </si>
  <si>
    <t>Иные выплаты текущего характера организациям</t>
  </si>
  <si>
    <t>650 0107 4120000690 880 297</t>
  </si>
  <si>
    <t>Иные выплаты текущего характера физическим лицам</t>
  </si>
  <si>
    <t>650 0111 4120000690 870 296</t>
  </si>
  <si>
    <t>650 0113 3710200590 111 211</t>
  </si>
  <si>
    <t>650 0113 3710200590 112 214</t>
  </si>
  <si>
    <t>650 0113 3710200590 119 213</t>
  </si>
  <si>
    <t>Услуги связи</t>
  </si>
  <si>
    <t>650 0113 3710200590 244 221</t>
  </si>
  <si>
    <t>Коммунальные услуги</t>
  </si>
  <si>
    <t>650 0113 3710200590 244 223</t>
  </si>
  <si>
    <t>Работы, услуги по содержанию имущества</t>
  </si>
  <si>
    <t>650 0113 3710200590 244 225</t>
  </si>
  <si>
    <t>650 0113 3710200590 244 226</t>
  </si>
  <si>
    <t>Страхование</t>
  </si>
  <si>
    <t>650 0113 3710200590 244 227</t>
  </si>
  <si>
    <t>Увеличение стоимости горюче-смазочных материалов</t>
  </si>
  <si>
    <t>650 0113 3710200590 244 343</t>
  </si>
  <si>
    <t>Увеличение стоимости прочих материальных запасов</t>
  </si>
  <si>
    <t>650 0113 3710200590 244 346</t>
  </si>
  <si>
    <t>Увеличение стоимости материальных запасов для целей капитальных вложений</t>
  </si>
  <si>
    <t>650 0113 3710200590 244 347</t>
  </si>
  <si>
    <t>650 0113 3710200590 247 223</t>
  </si>
  <si>
    <t>650 0113 3710200790 244 226</t>
  </si>
  <si>
    <t>Увеличение стоимости основных средств</t>
  </si>
  <si>
    <t>650 0113 3710200790 244 310</t>
  </si>
  <si>
    <t>650 0113 3710200790 244 346</t>
  </si>
  <si>
    <t>650 0113 3710220600 244 226</t>
  </si>
  <si>
    <t>650 0113 4120020600 244 226</t>
  </si>
  <si>
    <t>650 0203 3710151180 121 211</t>
  </si>
  <si>
    <t>650 0203 3710151180 129 213</t>
  </si>
  <si>
    <t>650 0203 3710151180 244 346</t>
  </si>
  <si>
    <t>650 0304 3710159300 121 211</t>
  </si>
  <si>
    <t>650 0304 3710159300 129 213</t>
  </si>
  <si>
    <t>650 0310 3500089134 244 226</t>
  </si>
  <si>
    <t>650 0314 3300082300 123 226</t>
  </si>
  <si>
    <t>650 0314 3300082300 244 227</t>
  </si>
  <si>
    <t>650 0314 33000S2300 123 226</t>
  </si>
  <si>
    <t>650 0314 33000S2300 244 227</t>
  </si>
  <si>
    <t>650 0405 4120020600 244 226</t>
  </si>
  <si>
    <t>650 0405 4120084200 244 226</t>
  </si>
  <si>
    <t>650 0409 3810120600 244 225</t>
  </si>
  <si>
    <t>650 0409 3810120600 244 226</t>
  </si>
  <si>
    <t>650 0409 3810120600 244 343</t>
  </si>
  <si>
    <t>650 0409 3810120600 244 346</t>
  </si>
  <si>
    <t>650 0409 3810189129 244 225</t>
  </si>
  <si>
    <t>Транспортные услуги</t>
  </si>
  <si>
    <t>650 0502 4120089169 244 222</t>
  </si>
  <si>
    <t>650 0503 4120020600 244 225</t>
  </si>
  <si>
    <t>650 0503 4120089010 244 225</t>
  </si>
  <si>
    <t>Пенсии, пособия, выплачиваемые работодателями, нанимателями бывшим работникам</t>
  </si>
  <si>
    <t>650 1001 4120071600 312 264</t>
  </si>
  <si>
    <t>Перечисления текущего характера другим бюджетам бюджетной системы Российской Федерации</t>
  </si>
  <si>
    <t>650 1403 3100189020 540 251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</si>
  <si>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</si>
  <si>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</si>
  <si>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</si>
  <si>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</si>
  <si>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</si>
  <si>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</si>
  <si>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</si>
  <si>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</si>
  <si>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</si>
  <si>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</si>
  <si>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</si>
  <si>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</si>
  <si>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</si>
  <si>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</si>
  <si>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</si>
  <si>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</si>
  <si>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</si>
  <si>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</si>
  <si>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</si>
  <si>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</si>
  <si>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650 01050201100000510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</si>
  <si>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</si>
  <si>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</si>
  <si>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</si>
  <si>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</si>
  <si>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650 01050201100000610</t>
  </si>
  <si>
    <t>% исполнения</t>
  </si>
  <si>
    <t xml:space="preserve">                                                                        к  постановлению администрации</t>
  </si>
  <si>
    <t xml:space="preserve">                                                                                                            Приложение 1</t>
  </si>
  <si>
    <t xml:space="preserve">                                                                                сельского поселения Лямина</t>
  </si>
  <si>
    <t xml:space="preserve">                                                                          от "26 " октября 2022 года №  42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</si>
</sst>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1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3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74" fontId="3" fillId="0" borderId="13" xfId="0" applyNumberFormat="1" applyFont="1" applyBorder="1" applyAlignment="1">
      <alignment horizontal="right" wrapText="1"/>
    </xf>
    <xf numFmtId="174" fontId="3" fillId="0" borderId="19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174" fontId="3" fillId="0" borderId="13" xfId="0" applyNumberFormat="1" applyFont="1" applyBorder="1" applyAlignment="1">
      <alignment horizontal="center" wrapText="1"/>
    </xf>
    <xf numFmtId="174" fontId="3" fillId="0" borderId="19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right" wrapText="1"/>
    </xf>
    <xf numFmtId="174" fontId="3" fillId="0" borderId="2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 wrapText="1"/>
    </xf>
    <xf numFmtId="173" fontId="22" fillId="0" borderId="14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174" fontId="23" fillId="0" borderId="13" xfId="0" applyNumberFormat="1" applyFont="1" applyBorder="1" applyAlignment="1">
      <alignment horizontal="right" wrapText="1"/>
    </xf>
    <xf numFmtId="174" fontId="23" fillId="0" borderId="19" xfId="0" applyNumberFormat="1" applyFont="1" applyBorder="1" applyAlignment="1">
      <alignment horizontal="right" wrapText="1"/>
    </xf>
    <xf numFmtId="174" fontId="23" fillId="0" borderId="22" xfId="0" applyNumberFormat="1" applyFont="1" applyBorder="1" applyAlignment="1">
      <alignment horizontal="center" wrapText="1"/>
    </xf>
    <xf numFmtId="174" fontId="23" fillId="0" borderId="13" xfId="0" applyNumberFormat="1" applyFont="1" applyBorder="1" applyAlignment="1">
      <alignment horizontal="center" wrapText="1"/>
    </xf>
    <xf numFmtId="174" fontId="23" fillId="0" borderId="19" xfId="0" applyNumberFormat="1" applyFont="1" applyBorder="1" applyAlignment="1">
      <alignment horizont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3" fillId="0" borderId="22" xfId="0" applyNumberFormat="1" applyFont="1" applyBorder="1" applyAlignment="1">
      <alignment horizontal="right" vertical="center" wrapText="1"/>
    </xf>
    <xf numFmtId="174" fontId="3" fillId="0" borderId="19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174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6" width="13.140625" style="0" customWidth="1"/>
    <col min="7" max="7" width="12.57421875" style="0" customWidth="1"/>
  </cols>
  <sheetData>
    <row r="1" spans="3:10" ht="12.75">
      <c r="C1" s="42" t="s">
        <v>155</v>
      </c>
      <c r="D1" s="42"/>
      <c r="E1" s="42"/>
      <c r="F1" s="42"/>
      <c r="G1" s="42"/>
      <c r="H1" s="42"/>
      <c r="I1" s="42"/>
      <c r="J1" s="42"/>
    </row>
    <row r="2" spans="3:10" ht="12.75">
      <c r="C2" s="42" t="s">
        <v>154</v>
      </c>
      <c r="D2" s="42"/>
      <c r="E2" s="42"/>
      <c r="F2" s="42"/>
      <c r="G2" s="42"/>
      <c r="H2" s="42"/>
      <c r="I2" s="42"/>
      <c r="J2" s="42"/>
    </row>
    <row r="3" spans="3:10" ht="12.75">
      <c r="C3" s="42" t="s">
        <v>156</v>
      </c>
      <c r="D3" s="42"/>
      <c r="E3" s="42"/>
      <c r="F3" s="42"/>
      <c r="G3" s="42"/>
      <c r="H3" s="42"/>
      <c r="I3" s="42"/>
      <c r="J3" s="42"/>
    </row>
    <row r="4" spans="3:10" ht="12.75">
      <c r="C4" s="42" t="s">
        <v>157</v>
      </c>
      <c r="D4" s="42"/>
      <c r="E4" s="42"/>
      <c r="F4" s="42"/>
      <c r="G4" s="42"/>
      <c r="H4" s="42"/>
      <c r="I4" s="42"/>
      <c r="J4" s="42"/>
    </row>
    <row r="5" spans="1:7" ht="15" customHeight="1">
      <c r="A5" s="22" t="s">
        <v>0</v>
      </c>
      <c r="B5" s="23"/>
      <c r="C5" s="23"/>
      <c r="D5" s="23"/>
      <c r="E5" s="23"/>
      <c r="F5" s="23"/>
      <c r="G5" s="23"/>
    </row>
    <row r="6" ht="9.75" customHeight="1">
      <c r="A6" s="21"/>
    </row>
    <row r="7" spans="1:7" ht="15" customHeight="1">
      <c r="A7" s="24" t="s">
        <v>1</v>
      </c>
      <c r="B7" s="23"/>
      <c r="C7" s="23"/>
      <c r="D7" s="23"/>
      <c r="E7" s="23"/>
      <c r="F7" s="23"/>
      <c r="G7" s="23"/>
    </row>
    <row r="8" spans="1:7" ht="12.75">
      <c r="A8" s="1"/>
      <c r="B8" s="1"/>
      <c r="C8" s="1"/>
      <c r="D8" s="1"/>
      <c r="E8" s="1"/>
      <c r="F8" s="1"/>
      <c r="G8" s="1"/>
    </row>
    <row r="9" spans="1:7" ht="39" customHeight="1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7" t="s">
        <v>153</v>
      </c>
      <c r="G9" s="2" t="s">
        <v>7</v>
      </c>
    </row>
    <row r="10" spans="1:7" ht="13.5" thickBot="1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>
        <v>6</v>
      </c>
      <c r="G10" s="3">
        <v>7</v>
      </c>
    </row>
    <row r="11" spans="1:7" ht="12.75">
      <c r="A11" s="28" t="s">
        <v>14</v>
      </c>
      <c r="B11" s="29">
        <v>10</v>
      </c>
      <c r="C11" s="30" t="s">
        <v>15</v>
      </c>
      <c r="D11" s="31">
        <v>37364751.56</v>
      </c>
      <c r="E11" s="31">
        <v>33914159.8</v>
      </c>
      <c r="F11" s="33">
        <f>E11/D11*100</f>
        <v>90.76511520634875</v>
      </c>
      <c r="G11" s="32">
        <v>3450591.76</v>
      </c>
    </row>
    <row r="12" spans="1:7" ht="12.75">
      <c r="A12" s="7" t="s">
        <v>16</v>
      </c>
      <c r="B12" s="8"/>
      <c r="C12" s="9"/>
      <c r="D12" s="16"/>
      <c r="E12" s="16"/>
      <c r="F12" s="25"/>
      <c r="G12" s="17"/>
    </row>
    <row r="13" spans="1:7" ht="45">
      <c r="A13" s="4" t="s">
        <v>17</v>
      </c>
      <c r="B13" s="5">
        <v>10</v>
      </c>
      <c r="C13" s="6" t="s">
        <v>18</v>
      </c>
      <c r="D13" s="14">
        <v>1254300</v>
      </c>
      <c r="E13" s="18">
        <v>981066.59</v>
      </c>
      <c r="F13" s="26">
        <f>E13/D13*100</f>
        <v>78.21626325440485</v>
      </c>
      <c r="G13" s="15">
        <f>D13-E13</f>
        <v>273233.41000000003</v>
      </c>
    </row>
    <row r="14" spans="1:7" ht="56.25">
      <c r="A14" s="4" t="s">
        <v>20</v>
      </c>
      <c r="B14" s="5">
        <v>10</v>
      </c>
      <c r="C14" s="6" t="s">
        <v>21</v>
      </c>
      <c r="D14" s="14">
        <v>809303.04</v>
      </c>
      <c r="E14" s="14">
        <v>1103072.49</v>
      </c>
      <c r="F14" s="26">
        <f aca="true" t="shared" si="0" ref="F14:F33">E14/D14*100</f>
        <v>136.29906666358252</v>
      </c>
      <c r="G14" s="19" t="s">
        <v>19</v>
      </c>
    </row>
    <row r="15" spans="1:7" ht="67.5">
      <c r="A15" s="4" t="s">
        <v>22</v>
      </c>
      <c r="B15" s="5">
        <v>10</v>
      </c>
      <c r="C15" s="6" t="s">
        <v>23</v>
      </c>
      <c r="D15" s="14">
        <v>5654.55</v>
      </c>
      <c r="E15" s="14">
        <v>6240.22</v>
      </c>
      <c r="F15" s="26">
        <f t="shared" si="0"/>
        <v>110.35749971262081</v>
      </c>
      <c r="G15" s="19" t="s">
        <v>19</v>
      </c>
    </row>
    <row r="16" spans="1:7" ht="56.25">
      <c r="A16" s="4" t="s">
        <v>24</v>
      </c>
      <c r="B16" s="5">
        <v>10</v>
      </c>
      <c r="C16" s="6" t="s">
        <v>25</v>
      </c>
      <c r="D16" s="14">
        <v>1337066.89</v>
      </c>
      <c r="E16" s="14">
        <v>1269822.24</v>
      </c>
      <c r="F16" s="26">
        <f t="shared" si="0"/>
        <v>94.97073403709818</v>
      </c>
      <c r="G16" s="15">
        <v>67244.65</v>
      </c>
    </row>
    <row r="17" spans="1:7" ht="56.25">
      <c r="A17" s="4" t="s">
        <v>26</v>
      </c>
      <c r="B17" s="5">
        <v>10</v>
      </c>
      <c r="C17" s="6" t="s">
        <v>27</v>
      </c>
      <c r="D17" s="14">
        <v>-159953.84</v>
      </c>
      <c r="E17" s="14">
        <v>-123136.55</v>
      </c>
      <c r="F17" s="26">
        <f t="shared" si="0"/>
        <v>76.982553216603</v>
      </c>
      <c r="G17" s="15">
        <v>-36817.29</v>
      </c>
    </row>
    <row r="18" spans="1:7" ht="22.5">
      <c r="A18" s="4" t="s">
        <v>28</v>
      </c>
      <c r="B18" s="5">
        <v>10</v>
      </c>
      <c r="C18" s="6" t="s">
        <v>29</v>
      </c>
      <c r="D18" s="14">
        <v>174900</v>
      </c>
      <c r="E18" s="18">
        <v>30119.11</v>
      </c>
      <c r="F18" s="26">
        <f t="shared" si="0"/>
        <v>17.220760434534018</v>
      </c>
      <c r="G18" s="15">
        <v>174900</v>
      </c>
    </row>
    <row r="19" spans="1:7" ht="12.75">
      <c r="A19" s="4" t="s">
        <v>30</v>
      </c>
      <c r="B19" s="5">
        <v>10</v>
      </c>
      <c r="C19" s="6" t="s">
        <v>31</v>
      </c>
      <c r="D19" s="14">
        <v>1400</v>
      </c>
      <c r="E19" s="18">
        <v>2694.84</v>
      </c>
      <c r="F19" s="26">
        <f t="shared" si="0"/>
        <v>192.48857142857142</v>
      </c>
      <c r="G19" s="15">
        <v>1400</v>
      </c>
    </row>
    <row r="20" spans="1:7" ht="12.75">
      <c r="A20" s="4" t="s">
        <v>32</v>
      </c>
      <c r="B20" s="5">
        <v>10</v>
      </c>
      <c r="C20" s="6" t="s">
        <v>33</v>
      </c>
      <c r="D20" s="14">
        <v>25600</v>
      </c>
      <c r="E20" s="18">
        <v>7304.2</v>
      </c>
      <c r="F20" s="26">
        <f t="shared" si="0"/>
        <v>28.53203125</v>
      </c>
      <c r="G20" s="15">
        <v>25600</v>
      </c>
    </row>
    <row r="21" spans="1:7" ht="22.5">
      <c r="A21" s="4" t="s">
        <v>34</v>
      </c>
      <c r="B21" s="5">
        <v>10</v>
      </c>
      <c r="C21" s="6" t="s">
        <v>35</v>
      </c>
      <c r="D21" s="14">
        <v>11200</v>
      </c>
      <c r="E21" s="18">
        <v>6687.91</v>
      </c>
      <c r="F21" s="26">
        <f t="shared" si="0"/>
        <v>59.713482142857146</v>
      </c>
      <c r="G21" s="15">
        <v>11200</v>
      </c>
    </row>
    <row r="22" spans="1:7" ht="22.5">
      <c r="A22" s="4" t="s">
        <v>36</v>
      </c>
      <c r="B22" s="5">
        <v>10</v>
      </c>
      <c r="C22" s="6" t="s">
        <v>37</v>
      </c>
      <c r="D22" s="14">
        <v>38100</v>
      </c>
      <c r="E22" s="18">
        <v>4839.46</v>
      </c>
      <c r="F22" s="26">
        <f t="shared" si="0"/>
        <v>12.701994750656167</v>
      </c>
      <c r="G22" s="15">
        <v>38100</v>
      </c>
    </row>
    <row r="23" spans="1:7" ht="33.75">
      <c r="A23" s="4" t="s">
        <v>38</v>
      </c>
      <c r="B23" s="5">
        <v>10</v>
      </c>
      <c r="C23" s="6" t="s">
        <v>39</v>
      </c>
      <c r="D23" s="14">
        <v>5800</v>
      </c>
      <c r="E23" s="18">
        <v>200</v>
      </c>
      <c r="F23" s="26">
        <f t="shared" si="0"/>
        <v>3.4482758620689653</v>
      </c>
      <c r="G23" s="15">
        <v>5800</v>
      </c>
    </row>
    <row r="24" spans="1:7" ht="33.75">
      <c r="A24" s="4" t="s">
        <v>40</v>
      </c>
      <c r="B24" s="5">
        <v>10</v>
      </c>
      <c r="C24" s="6" t="s">
        <v>41</v>
      </c>
      <c r="D24" s="14">
        <v>1658512.75</v>
      </c>
      <c r="E24" s="14">
        <v>18295.72</v>
      </c>
      <c r="F24" s="26">
        <f t="shared" si="0"/>
        <v>1.103140147701608</v>
      </c>
      <c r="G24" s="15">
        <v>1640217.03</v>
      </c>
    </row>
    <row r="25" spans="1:7" ht="22.5">
      <c r="A25" s="4" t="s">
        <v>42</v>
      </c>
      <c r="B25" s="5">
        <v>10</v>
      </c>
      <c r="C25" s="6" t="s">
        <v>43</v>
      </c>
      <c r="D25" s="14">
        <v>74370</v>
      </c>
      <c r="E25" s="14">
        <v>291686</v>
      </c>
      <c r="F25" s="26">
        <f t="shared" si="0"/>
        <v>392.20922414952264</v>
      </c>
      <c r="G25" s="19" t="s">
        <v>19</v>
      </c>
    </row>
    <row r="26" spans="1:7" ht="22.5">
      <c r="A26" s="4" t="s">
        <v>44</v>
      </c>
      <c r="B26" s="5">
        <v>10</v>
      </c>
      <c r="C26" s="6" t="s">
        <v>45</v>
      </c>
      <c r="D26" s="14">
        <v>8615500</v>
      </c>
      <c r="E26" s="14">
        <v>6892401</v>
      </c>
      <c r="F26" s="26">
        <f t="shared" si="0"/>
        <v>80.00001160698741</v>
      </c>
      <c r="G26" s="15">
        <v>1723099</v>
      </c>
    </row>
    <row r="27" spans="1:7" ht="22.5">
      <c r="A27" s="4" t="s">
        <v>46</v>
      </c>
      <c r="B27" s="5">
        <v>10</v>
      </c>
      <c r="C27" s="6" t="s">
        <v>47</v>
      </c>
      <c r="D27" s="14">
        <v>14558.24</v>
      </c>
      <c r="E27" s="14">
        <v>9900</v>
      </c>
      <c r="F27" s="26">
        <f t="shared" si="0"/>
        <v>68.00272560419391</v>
      </c>
      <c r="G27" s="15">
        <v>4658.24</v>
      </c>
    </row>
    <row r="28" spans="1:7" ht="22.5">
      <c r="A28" s="4" t="s">
        <v>48</v>
      </c>
      <c r="B28" s="5">
        <v>10</v>
      </c>
      <c r="C28" s="6" t="s">
        <v>49</v>
      </c>
      <c r="D28" s="14">
        <v>261700</v>
      </c>
      <c r="E28" s="14">
        <v>185175</v>
      </c>
      <c r="F28" s="26">
        <f t="shared" si="0"/>
        <v>70.7585021016431</v>
      </c>
      <c r="G28" s="15">
        <v>76525</v>
      </c>
    </row>
    <row r="29" spans="1:7" ht="22.5">
      <c r="A29" s="4" t="s">
        <v>50</v>
      </c>
      <c r="B29" s="5">
        <v>10</v>
      </c>
      <c r="C29" s="6" t="s">
        <v>51</v>
      </c>
      <c r="D29" s="14">
        <v>11843.37</v>
      </c>
      <c r="E29" s="14">
        <v>8882.53</v>
      </c>
      <c r="F29" s="26">
        <f t="shared" si="0"/>
        <v>75.00002110885669</v>
      </c>
      <c r="G29" s="15">
        <v>2960.84</v>
      </c>
    </row>
    <row r="30" spans="1:7" ht="33.75">
      <c r="A30" s="4" t="s">
        <v>52</v>
      </c>
      <c r="B30" s="5">
        <v>10</v>
      </c>
      <c r="C30" s="6" t="s">
        <v>53</v>
      </c>
      <c r="D30" s="14">
        <v>32628.84</v>
      </c>
      <c r="E30" s="14">
        <v>32628.84</v>
      </c>
      <c r="F30" s="26">
        <f t="shared" si="0"/>
        <v>100</v>
      </c>
      <c r="G30" s="19" t="s">
        <v>19</v>
      </c>
    </row>
    <row r="31" spans="1:7" ht="12.75">
      <c r="A31" s="4" t="s">
        <v>54</v>
      </c>
      <c r="B31" s="5">
        <v>10</v>
      </c>
      <c r="C31" s="6" t="s">
        <v>55</v>
      </c>
      <c r="D31" s="14">
        <v>22855965.36</v>
      </c>
      <c r="E31" s="14">
        <v>22849977.84</v>
      </c>
      <c r="F31" s="26">
        <f t="shared" si="0"/>
        <v>99.97380325046134</v>
      </c>
      <c r="G31" s="15">
        <v>5987.52</v>
      </c>
    </row>
    <row r="32" spans="1:7" ht="33.75">
      <c r="A32" s="4" t="s">
        <v>56</v>
      </c>
      <c r="B32" s="5">
        <v>10</v>
      </c>
      <c r="C32" s="6" t="s">
        <v>57</v>
      </c>
      <c r="D32" s="14">
        <v>342825.6</v>
      </c>
      <c r="E32" s="14">
        <v>342825.6</v>
      </c>
      <c r="F32" s="26">
        <f t="shared" si="0"/>
        <v>100</v>
      </c>
      <c r="G32" s="19" t="s">
        <v>19</v>
      </c>
    </row>
    <row r="33" spans="1:7" ht="22.5">
      <c r="A33" s="4" t="s">
        <v>58</v>
      </c>
      <c r="B33" s="5">
        <v>10</v>
      </c>
      <c r="C33" s="6" t="s">
        <v>59</v>
      </c>
      <c r="D33" s="14">
        <v>-6523.24</v>
      </c>
      <c r="E33" s="14">
        <v>-6523.24</v>
      </c>
      <c r="F33" s="26">
        <f t="shared" si="0"/>
        <v>100</v>
      </c>
      <c r="G33" s="19" t="s">
        <v>19</v>
      </c>
    </row>
    <row r="34" spans="1:7" ht="12.75">
      <c r="A34" s="10"/>
      <c r="B34" s="11"/>
      <c r="C34" s="11"/>
      <c r="D34" s="12"/>
      <c r="E34" s="12"/>
      <c r="F34" s="12"/>
      <c r="G34" s="12"/>
    </row>
  </sheetData>
  <sheetProtection/>
  <mergeCells count="6">
    <mergeCell ref="A7:G7"/>
    <mergeCell ref="C1:J1"/>
    <mergeCell ref="C2:J2"/>
    <mergeCell ref="C3:J3"/>
    <mergeCell ref="C4:J4"/>
    <mergeCell ref="A5:G5"/>
  </mergeCells>
  <printOptions/>
  <pageMargins left="0.1968503937007874" right="0" top="1.0236220472440944" bottom="0.03937007874015748" header="0.3937007874015748" footer="0.3937007874015748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7" width="13.57421875" style="0" customWidth="1"/>
  </cols>
  <sheetData>
    <row r="1" spans="1:7" ht="15" customHeight="1">
      <c r="A1" s="24" t="s">
        <v>60</v>
      </c>
      <c r="B1" s="23"/>
      <c r="C1" s="23"/>
      <c r="D1" s="23"/>
      <c r="E1" s="23"/>
      <c r="F1" s="23"/>
      <c r="G1" s="23"/>
    </row>
    <row r="2" spans="1:7" ht="12.75">
      <c r="A2" s="1"/>
      <c r="B2" s="13"/>
      <c r="C2" s="13"/>
      <c r="D2" s="13"/>
      <c r="E2" s="13"/>
      <c r="F2" s="13"/>
      <c r="G2" s="13"/>
    </row>
    <row r="3" spans="1:7" ht="39" customHeight="1">
      <c r="A3" s="2" t="s">
        <v>2</v>
      </c>
      <c r="B3" s="2" t="s">
        <v>3</v>
      </c>
      <c r="C3" s="2" t="s">
        <v>61</v>
      </c>
      <c r="D3" s="2" t="s">
        <v>5</v>
      </c>
      <c r="E3" s="2" t="s">
        <v>6</v>
      </c>
      <c r="F3" s="27" t="s">
        <v>153</v>
      </c>
      <c r="G3" s="2" t="s">
        <v>7</v>
      </c>
    </row>
    <row r="4" spans="1:7" ht="12.75">
      <c r="A4" s="2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>
        <v>6</v>
      </c>
      <c r="G4" s="3">
        <v>7</v>
      </c>
    </row>
    <row r="5" spans="1:7" ht="12.75">
      <c r="A5" s="4" t="s">
        <v>62</v>
      </c>
      <c r="B5" s="5">
        <v>200</v>
      </c>
      <c r="C5" s="6" t="s">
        <v>15</v>
      </c>
      <c r="D5" s="34">
        <v>38219847.54</v>
      </c>
      <c r="E5" s="34">
        <v>26612439.6</v>
      </c>
      <c r="F5" s="33">
        <f>E5/D5*100</f>
        <v>69.62989470888927</v>
      </c>
      <c r="G5" s="35">
        <v>11607407.94</v>
      </c>
    </row>
    <row r="6" spans="1:7" ht="12.75">
      <c r="A6" s="7" t="s">
        <v>16</v>
      </c>
      <c r="B6" s="8"/>
      <c r="C6" s="9"/>
      <c r="D6" s="16"/>
      <c r="E6" s="16"/>
      <c r="F6" s="25"/>
      <c r="G6" s="17"/>
    </row>
    <row r="7" spans="1:7" ht="12.75">
      <c r="A7" s="4" t="s">
        <v>63</v>
      </c>
      <c r="B7" s="5">
        <v>200</v>
      </c>
      <c r="C7" s="6" t="s">
        <v>64</v>
      </c>
      <c r="D7" s="36">
        <v>1152364.25</v>
      </c>
      <c r="E7" s="36">
        <v>791288.83</v>
      </c>
      <c r="F7" s="37">
        <f>E7/D7*100</f>
        <v>68.6665548675256</v>
      </c>
      <c r="G7" s="38">
        <v>361075.42</v>
      </c>
    </row>
    <row r="8" spans="1:7" ht="12.75">
      <c r="A8" s="4" t="s">
        <v>65</v>
      </c>
      <c r="B8" s="5">
        <v>200</v>
      </c>
      <c r="C8" s="6" t="s">
        <v>66</v>
      </c>
      <c r="D8" s="36">
        <v>341974</v>
      </c>
      <c r="E8" s="36">
        <v>220555.44</v>
      </c>
      <c r="F8" s="37">
        <f aca="true" t="shared" si="0" ref="F8:F53">E8/D8*100</f>
        <v>64.49479785012896</v>
      </c>
      <c r="G8" s="38">
        <v>121418.56</v>
      </c>
    </row>
    <row r="9" spans="1:7" ht="12.75">
      <c r="A9" s="4" t="s">
        <v>63</v>
      </c>
      <c r="B9" s="5">
        <v>200</v>
      </c>
      <c r="C9" s="6" t="s">
        <v>67</v>
      </c>
      <c r="D9" s="36">
        <v>5888772.09</v>
      </c>
      <c r="E9" s="36">
        <v>4118430.81</v>
      </c>
      <c r="F9" s="37">
        <f t="shared" si="0"/>
        <v>69.93700464301719</v>
      </c>
      <c r="G9" s="38">
        <v>1770341.28</v>
      </c>
    </row>
    <row r="10" spans="1:7" ht="12.75">
      <c r="A10" s="4" t="s">
        <v>68</v>
      </c>
      <c r="B10" s="5">
        <v>200</v>
      </c>
      <c r="C10" s="6" t="s">
        <v>69</v>
      </c>
      <c r="D10" s="36">
        <v>151181.77</v>
      </c>
      <c r="E10" s="39" t="s">
        <v>19</v>
      </c>
      <c r="F10" s="39" t="s">
        <v>19</v>
      </c>
      <c r="G10" s="38">
        <v>151181.77</v>
      </c>
    </row>
    <row r="11" spans="1:7" ht="12.75">
      <c r="A11" s="4" t="s">
        <v>65</v>
      </c>
      <c r="B11" s="5">
        <v>200</v>
      </c>
      <c r="C11" s="6" t="s">
        <v>70</v>
      </c>
      <c r="D11" s="36">
        <v>1784449.15</v>
      </c>
      <c r="E11" s="36">
        <v>1062362.17</v>
      </c>
      <c r="F11" s="37">
        <f t="shared" si="0"/>
        <v>59.53446025626452</v>
      </c>
      <c r="G11" s="38">
        <v>722086.98</v>
      </c>
    </row>
    <row r="12" spans="1:7" ht="12.75">
      <c r="A12" s="4" t="s">
        <v>71</v>
      </c>
      <c r="B12" s="5">
        <v>200</v>
      </c>
      <c r="C12" s="6" t="s">
        <v>72</v>
      </c>
      <c r="D12" s="36">
        <v>6150</v>
      </c>
      <c r="E12" s="36">
        <v>6150</v>
      </c>
      <c r="F12" s="37">
        <f t="shared" si="0"/>
        <v>100</v>
      </c>
      <c r="G12" s="40" t="s">
        <v>19</v>
      </c>
    </row>
    <row r="13" spans="1:7" ht="12.75">
      <c r="A13" s="4" t="s">
        <v>73</v>
      </c>
      <c r="B13" s="5">
        <v>200</v>
      </c>
      <c r="C13" s="6" t="s">
        <v>74</v>
      </c>
      <c r="D13" s="36">
        <v>200000</v>
      </c>
      <c r="E13" s="36">
        <v>200000</v>
      </c>
      <c r="F13" s="37">
        <f t="shared" si="0"/>
        <v>100</v>
      </c>
      <c r="G13" s="40" t="s">
        <v>19</v>
      </c>
    </row>
    <row r="14" spans="1:7" ht="12.75">
      <c r="A14" s="4" t="s">
        <v>75</v>
      </c>
      <c r="B14" s="5">
        <v>200</v>
      </c>
      <c r="C14" s="6" t="s">
        <v>76</v>
      </c>
      <c r="D14" s="36">
        <v>30000</v>
      </c>
      <c r="E14" s="39" t="s">
        <v>19</v>
      </c>
      <c r="F14" s="39" t="s">
        <v>19</v>
      </c>
      <c r="G14" s="38">
        <v>30000</v>
      </c>
    </row>
    <row r="15" spans="1:7" ht="12.75">
      <c r="A15" s="4" t="s">
        <v>63</v>
      </c>
      <c r="B15" s="5">
        <v>200</v>
      </c>
      <c r="C15" s="6" t="s">
        <v>77</v>
      </c>
      <c r="D15" s="36">
        <v>4524998.73</v>
      </c>
      <c r="E15" s="36">
        <v>2781512.05</v>
      </c>
      <c r="F15" s="37">
        <f t="shared" si="0"/>
        <v>61.46989681033567</v>
      </c>
      <c r="G15" s="38">
        <v>1743486.68</v>
      </c>
    </row>
    <row r="16" spans="1:7" ht="12.75">
      <c r="A16" s="4" t="s">
        <v>68</v>
      </c>
      <c r="B16" s="5">
        <v>200</v>
      </c>
      <c r="C16" s="6" t="s">
        <v>78</v>
      </c>
      <c r="D16" s="36">
        <v>28260.6</v>
      </c>
      <c r="E16" s="39" t="s">
        <v>19</v>
      </c>
      <c r="F16" s="39" t="s">
        <v>19</v>
      </c>
      <c r="G16" s="38">
        <v>28260.6</v>
      </c>
    </row>
    <row r="17" spans="1:7" ht="12.75">
      <c r="A17" s="4" t="s">
        <v>65</v>
      </c>
      <c r="B17" s="5">
        <v>200</v>
      </c>
      <c r="C17" s="6" t="s">
        <v>79</v>
      </c>
      <c r="D17" s="36">
        <v>1366549.62</v>
      </c>
      <c r="E17" s="36">
        <v>767541.86</v>
      </c>
      <c r="F17" s="37">
        <f t="shared" si="0"/>
        <v>56.16640982271832</v>
      </c>
      <c r="G17" s="38">
        <v>599007.76</v>
      </c>
    </row>
    <row r="18" spans="1:7" ht="12.75">
      <c r="A18" s="4" t="s">
        <v>80</v>
      </c>
      <c r="B18" s="5">
        <v>200</v>
      </c>
      <c r="C18" s="6" t="s">
        <v>81</v>
      </c>
      <c r="D18" s="36">
        <v>226956</v>
      </c>
      <c r="E18" s="36">
        <v>174310.15</v>
      </c>
      <c r="F18" s="37">
        <f t="shared" si="0"/>
        <v>76.8034993567035</v>
      </c>
      <c r="G18" s="38">
        <v>52645.85</v>
      </c>
    </row>
    <row r="19" spans="1:7" ht="12.75">
      <c r="A19" s="4" t="s">
        <v>82</v>
      </c>
      <c r="B19" s="5">
        <v>200</v>
      </c>
      <c r="C19" s="6" t="s">
        <v>83</v>
      </c>
      <c r="D19" s="36">
        <v>55526.26</v>
      </c>
      <c r="E19" s="36">
        <v>35228.19</v>
      </c>
      <c r="F19" s="37">
        <f t="shared" si="0"/>
        <v>63.4441973941699</v>
      </c>
      <c r="G19" s="38">
        <v>20298.07</v>
      </c>
    </row>
    <row r="20" spans="1:7" ht="12.75">
      <c r="A20" s="4" t="s">
        <v>84</v>
      </c>
      <c r="B20" s="5">
        <v>200</v>
      </c>
      <c r="C20" s="6" t="s">
        <v>85</v>
      </c>
      <c r="D20" s="36">
        <v>288869.17</v>
      </c>
      <c r="E20" s="36">
        <v>253869</v>
      </c>
      <c r="F20" s="37">
        <f t="shared" si="0"/>
        <v>87.8837295097985</v>
      </c>
      <c r="G20" s="38">
        <v>35000.17</v>
      </c>
    </row>
    <row r="21" spans="1:7" ht="12.75">
      <c r="A21" s="4" t="s">
        <v>71</v>
      </c>
      <c r="B21" s="5">
        <v>200</v>
      </c>
      <c r="C21" s="6" t="s">
        <v>86</v>
      </c>
      <c r="D21" s="36">
        <v>35404</v>
      </c>
      <c r="E21" s="36">
        <v>27221</v>
      </c>
      <c r="F21" s="37">
        <f t="shared" si="0"/>
        <v>76.88679245283019</v>
      </c>
      <c r="G21" s="38">
        <v>8183</v>
      </c>
    </row>
    <row r="22" spans="1:7" ht="12.75">
      <c r="A22" s="4" t="s">
        <v>87</v>
      </c>
      <c r="B22" s="5">
        <v>200</v>
      </c>
      <c r="C22" s="6" t="s">
        <v>88</v>
      </c>
      <c r="D22" s="36">
        <v>4583.56</v>
      </c>
      <c r="E22" s="36">
        <v>4583.56</v>
      </c>
      <c r="F22" s="37">
        <f t="shared" si="0"/>
        <v>100</v>
      </c>
      <c r="G22" s="40" t="s">
        <v>19</v>
      </c>
    </row>
    <row r="23" spans="1:7" ht="12.75">
      <c r="A23" s="4" t="s">
        <v>89</v>
      </c>
      <c r="B23" s="5">
        <v>200</v>
      </c>
      <c r="C23" s="6" t="s">
        <v>90</v>
      </c>
      <c r="D23" s="36">
        <v>225682.32</v>
      </c>
      <c r="E23" s="36">
        <v>108010.73</v>
      </c>
      <c r="F23" s="37">
        <f t="shared" si="0"/>
        <v>47.85963295662682</v>
      </c>
      <c r="G23" s="38">
        <v>117671.59</v>
      </c>
    </row>
    <row r="24" spans="1:7" ht="12.75">
      <c r="A24" s="4" t="s">
        <v>91</v>
      </c>
      <c r="B24" s="5">
        <v>200</v>
      </c>
      <c r="C24" s="6" t="s">
        <v>92</v>
      </c>
      <c r="D24" s="36">
        <v>8300</v>
      </c>
      <c r="E24" s="39" t="s">
        <v>19</v>
      </c>
      <c r="F24" s="39" t="s">
        <v>19</v>
      </c>
      <c r="G24" s="38">
        <v>8300</v>
      </c>
    </row>
    <row r="25" spans="1:7" ht="12.75">
      <c r="A25" s="4" t="s">
        <v>93</v>
      </c>
      <c r="B25" s="5">
        <v>200</v>
      </c>
      <c r="C25" s="6" t="s">
        <v>94</v>
      </c>
      <c r="D25" s="36">
        <v>1700</v>
      </c>
      <c r="E25" s="39" t="s">
        <v>19</v>
      </c>
      <c r="F25" s="39" t="s">
        <v>19</v>
      </c>
      <c r="G25" s="38">
        <v>1700</v>
      </c>
    </row>
    <row r="26" spans="1:7" ht="12.75">
      <c r="A26" s="4" t="s">
        <v>82</v>
      </c>
      <c r="B26" s="5">
        <v>200</v>
      </c>
      <c r="C26" s="6" t="s">
        <v>95</v>
      </c>
      <c r="D26" s="36">
        <v>1309397.88</v>
      </c>
      <c r="E26" s="36">
        <v>517075.67</v>
      </c>
      <c r="F26" s="37">
        <f t="shared" si="0"/>
        <v>39.48957592630286</v>
      </c>
      <c r="G26" s="38">
        <v>792322.21</v>
      </c>
    </row>
    <row r="27" spans="1:7" ht="12.75">
      <c r="A27" s="4" t="s">
        <v>71</v>
      </c>
      <c r="B27" s="5">
        <v>200</v>
      </c>
      <c r="C27" s="6" t="s">
        <v>96</v>
      </c>
      <c r="D27" s="36">
        <v>70353.6</v>
      </c>
      <c r="E27" s="36">
        <v>70353.6</v>
      </c>
      <c r="F27" s="37">
        <f t="shared" si="0"/>
        <v>100</v>
      </c>
      <c r="G27" s="40" t="s">
        <v>19</v>
      </c>
    </row>
    <row r="28" spans="1:7" ht="12.75">
      <c r="A28" s="4" t="s">
        <v>97</v>
      </c>
      <c r="B28" s="5">
        <v>200</v>
      </c>
      <c r="C28" s="6" t="s">
        <v>98</v>
      </c>
      <c r="D28" s="36">
        <v>408692.39</v>
      </c>
      <c r="E28" s="36">
        <v>408692.39</v>
      </c>
      <c r="F28" s="37">
        <f t="shared" si="0"/>
        <v>100</v>
      </c>
      <c r="G28" s="40" t="s">
        <v>19</v>
      </c>
    </row>
    <row r="29" spans="1:7" ht="12.75">
      <c r="A29" s="4" t="s">
        <v>91</v>
      </c>
      <c r="B29" s="5">
        <v>200</v>
      </c>
      <c r="C29" s="6" t="s">
        <v>99</v>
      </c>
      <c r="D29" s="36">
        <v>951.91</v>
      </c>
      <c r="E29" s="39" t="s">
        <v>19</v>
      </c>
      <c r="F29" s="39" t="s">
        <v>19</v>
      </c>
      <c r="G29" s="38">
        <v>951.91</v>
      </c>
    </row>
    <row r="30" spans="1:7" ht="12.75">
      <c r="A30" s="4" t="s">
        <v>71</v>
      </c>
      <c r="B30" s="5">
        <v>200</v>
      </c>
      <c r="C30" s="6" t="s">
        <v>100</v>
      </c>
      <c r="D30" s="36">
        <v>50700</v>
      </c>
      <c r="E30" s="36">
        <v>50700</v>
      </c>
      <c r="F30" s="37">
        <f t="shared" si="0"/>
        <v>100</v>
      </c>
      <c r="G30" s="40" t="s">
        <v>19</v>
      </c>
    </row>
    <row r="31" spans="1:7" ht="12.75">
      <c r="A31" s="4" t="s">
        <v>71</v>
      </c>
      <c r="B31" s="5">
        <v>200</v>
      </c>
      <c r="C31" s="6" t="s">
        <v>101</v>
      </c>
      <c r="D31" s="36">
        <v>36000</v>
      </c>
      <c r="E31" s="36">
        <v>8000</v>
      </c>
      <c r="F31" s="37">
        <f t="shared" si="0"/>
        <v>22.22222222222222</v>
      </c>
      <c r="G31" s="38">
        <v>28000</v>
      </c>
    </row>
    <row r="32" spans="1:7" ht="12.75">
      <c r="A32" s="4" t="s">
        <v>63</v>
      </c>
      <c r="B32" s="5">
        <v>200</v>
      </c>
      <c r="C32" s="6" t="s">
        <v>102</v>
      </c>
      <c r="D32" s="36">
        <v>161614.58</v>
      </c>
      <c r="E32" s="36">
        <v>103876.34</v>
      </c>
      <c r="F32" s="37">
        <f t="shared" si="0"/>
        <v>64.27411437755183</v>
      </c>
      <c r="G32" s="38">
        <v>57738.24</v>
      </c>
    </row>
    <row r="33" spans="1:7" ht="12.75">
      <c r="A33" s="4" t="s">
        <v>65</v>
      </c>
      <c r="B33" s="5">
        <v>200</v>
      </c>
      <c r="C33" s="6" t="s">
        <v>103</v>
      </c>
      <c r="D33" s="36">
        <v>50157.42</v>
      </c>
      <c r="E33" s="36">
        <v>31370.66</v>
      </c>
      <c r="F33" s="37">
        <f t="shared" si="0"/>
        <v>62.54440519468506</v>
      </c>
      <c r="G33" s="38">
        <v>18786.76</v>
      </c>
    </row>
    <row r="34" spans="1:7" ht="12.75">
      <c r="A34" s="4" t="s">
        <v>91</v>
      </c>
      <c r="B34" s="5">
        <v>200</v>
      </c>
      <c r="C34" s="6" t="s">
        <v>104</v>
      </c>
      <c r="D34" s="36">
        <v>49928</v>
      </c>
      <c r="E34" s="36">
        <v>49928</v>
      </c>
      <c r="F34" s="37">
        <f t="shared" si="0"/>
        <v>100</v>
      </c>
      <c r="G34" s="40" t="s">
        <v>19</v>
      </c>
    </row>
    <row r="35" spans="1:7" ht="12.75">
      <c r="A35" s="4" t="s">
        <v>63</v>
      </c>
      <c r="B35" s="5">
        <v>200</v>
      </c>
      <c r="C35" s="6" t="s">
        <v>105</v>
      </c>
      <c r="D35" s="36">
        <v>9096.29</v>
      </c>
      <c r="E35" s="36">
        <v>6822.2</v>
      </c>
      <c r="F35" s="37">
        <f t="shared" si="0"/>
        <v>74.99980761387334</v>
      </c>
      <c r="G35" s="38">
        <v>2274.09</v>
      </c>
    </row>
    <row r="36" spans="1:7" ht="12.75">
      <c r="A36" s="4" t="s">
        <v>65</v>
      </c>
      <c r="B36" s="5">
        <v>200</v>
      </c>
      <c r="C36" s="6" t="s">
        <v>106</v>
      </c>
      <c r="D36" s="36">
        <v>2747.08</v>
      </c>
      <c r="E36" s="36">
        <v>2060.33</v>
      </c>
      <c r="F36" s="37">
        <f t="shared" si="0"/>
        <v>75.00072804577952</v>
      </c>
      <c r="G36" s="38">
        <v>686.75</v>
      </c>
    </row>
    <row r="37" spans="1:7" ht="12.75">
      <c r="A37" s="4" t="s">
        <v>71</v>
      </c>
      <c r="B37" s="5">
        <v>200</v>
      </c>
      <c r="C37" s="6" t="s">
        <v>107</v>
      </c>
      <c r="D37" s="36">
        <v>306066.24</v>
      </c>
      <c r="E37" s="36">
        <v>11981.84</v>
      </c>
      <c r="F37" s="37">
        <f t="shared" si="0"/>
        <v>3.914786550780642</v>
      </c>
      <c r="G37" s="38">
        <v>294084.4</v>
      </c>
    </row>
    <row r="38" spans="1:7" ht="12.75">
      <c r="A38" s="4" t="s">
        <v>71</v>
      </c>
      <c r="B38" s="5">
        <v>200</v>
      </c>
      <c r="C38" s="6" t="s">
        <v>108</v>
      </c>
      <c r="D38" s="36">
        <v>12376</v>
      </c>
      <c r="E38" s="36">
        <v>12088</v>
      </c>
      <c r="F38" s="37">
        <f t="shared" si="0"/>
        <v>97.67291531997414</v>
      </c>
      <c r="G38" s="38">
        <v>288</v>
      </c>
    </row>
    <row r="39" spans="1:7" ht="12.75">
      <c r="A39" s="4" t="s">
        <v>87</v>
      </c>
      <c r="B39" s="5">
        <v>200</v>
      </c>
      <c r="C39" s="6" t="s">
        <v>109</v>
      </c>
      <c r="D39" s="36">
        <v>1350</v>
      </c>
      <c r="E39" s="39" t="s">
        <v>19</v>
      </c>
      <c r="F39" s="39" t="s">
        <v>19</v>
      </c>
      <c r="G39" s="38">
        <v>1350</v>
      </c>
    </row>
    <row r="40" spans="1:7" ht="12.75">
      <c r="A40" s="4" t="s">
        <v>71</v>
      </c>
      <c r="B40" s="5">
        <v>200</v>
      </c>
      <c r="C40" s="6" t="s">
        <v>110</v>
      </c>
      <c r="D40" s="36">
        <v>12376</v>
      </c>
      <c r="E40" s="36">
        <v>12088</v>
      </c>
      <c r="F40" s="37">
        <f t="shared" si="0"/>
        <v>97.67291531997414</v>
      </c>
      <c r="G40" s="38">
        <v>288</v>
      </c>
    </row>
    <row r="41" spans="1:7" ht="12.75">
      <c r="A41" s="4" t="s">
        <v>87</v>
      </c>
      <c r="B41" s="5">
        <v>200</v>
      </c>
      <c r="C41" s="6" t="s">
        <v>111</v>
      </c>
      <c r="D41" s="36">
        <v>1350</v>
      </c>
      <c r="E41" s="39" t="s">
        <v>19</v>
      </c>
      <c r="F41" s="39" t="s">
        <v>19</v>
      </c>
      <c r="G41" s="38">
        <v>1350</v>
      </c>
    </row>
    <row r="42" spans="1:7" ht="12.75">
      <c r="A42" s="4" t="s">
        <v>71</v>
      </c>
      <c r="B42" s="5">
        <v>200</v>
      </c>
      <c r="C42" s="6" t="s">
        <v>112</v>
      </c>
      <c r="D42" s="36">
        <v>318.45</v>
      </c>
      <c r="E42" s="39" t="s">
        <v>19</v>
      </c>
      <c r="F42" s="39" t="s">
        <v>19</v>
      </c>
      <c r="G42" s="38">
        <v>318.45</v>
      </c>
    </row>
    <row r="43" spans="1:7" ht="12.75">
      <c r="A43" s="4" t="s">
        <v>71</v>
      </c>
      <c r="B43" s="5">
        <v>200</v>
      </c>
      <c r="C43" s="6" t="s">
        <v>113</v>
      </c>
      <c r="D43" s="36">
        <v>14558.24</v>
      </c>
      <c r="E43" s="36">
        <v>9900</v>
      </c>
      <c r="F43" s="37">
        <f t="shared" si="0"/>
        <v>68.00272560419391</v>
      </c>
      <c r="G43" s="38">
        <v>4658.24</v>
      </c>
    </row>
    <row r="44" spans="1:7" ht="12.75">
      <c r="A44" s="4" t="s">
        <v>84</v>
      </c>
      <c r="B44" s="5">
        <v>200</v>
      </c>
      <c r="C44" s="6" t="s">
        <v>114</v>
      </c>
      <c r="D44" s="36">
        <v>1851125.59</v>
      </c>
      <c r="E44" s="36">
        <v>1551528.41</v>
      </c>
      <c r="F44" s="37">
        <f t="shared" si="0"/>
        <v>83.81540498286773</v>
      </c>
      <c r="G44" s="38">
        <v>299597.18</v>
      </c>
    </row>
    <row r="45" spans="1:7" ht="12.75">
      <c r="A45" s="4" t="s">
        <v>71</v>
      </c>
      <c r="B45" s="5">
        <v>200</v>
      </c>
      <c r="C45" s="6" t="s">
        <v>115</v>
      </c>
      <c r="D45" s="36">
        <v>48854.25</v>
      </c>
      <c r="E45" s="36">
        <v>38854.25</v>
      </c>
      <c r="F45" s="37">
        <f t="shared" si="0"/>
        <v>79.53095175957056</v>
      </c>
      <c r="G45" s="38">
        <v>10000</v>
      </c>
    </row>
    <row r="46" spans="1:7" ht="12.75">
      <c r="A46" s="4" t="s">
        <v>89</v>
      </c>
      <c r="B46" s="5">
        <v>200</v>
      </c>
      <c r="C46" s="6" t="s">
        <v>116</v>
      </c>
      <c r="D46" s="36">
        <v>659617.04</v>
      </c>
      <c r="E46" s="36">
        <v>557165.7</v>
      </c>
      <c r="F46" s="37">
        <f t="shared" si="0"/>
        <v>84.46805740494514</v>
      </c>
      <c r="G46" s="38">
        <v>102451.34</v>
      </c>
    </row>
    <row r="47" spans="1:7" ht="12.75">
      <c r="A47" s="4" t="s">
        <v>91</v>
      </c>
      <c r="B47" s="5">
        <v>200</v>
      </c>
      <c r="C47" s="6" t="s">
        <v>117</v>
      </c>
      <c r="D47" s="36">
        <v>76900</v>
      </c>
      <c r="E47" s="36">
        <v>76900</v>
      </c>
      <c r="F47" s="37">
        <f t="shared" si="0"/>
        <v>100</v>
      </c>
      <c r="G47" s="40" t="s">
        <v>19</v>
      </c>
    </row>
    <row r="48" spans="1:7" ht="12.75">
      <c r="A48" s="4" t="s">
        <v>84</v>
      </c>
      <c r="B48" s="5">
        <v>200</v>
      </c>
      <c r="C48" s="6" t="s">
        <v>118</v>
      </c>
      <c r="D48" s="36">
        <v>381500</v>
      </c>
      <c r="E48" s="39" t="s">
        <v>19</v>
      </c>
      <c r="F48" s="39" t="s">
        <v>19</v>
      </c>
      <c r="G48" s="38">
        <v>381500</v>
      </c>
    </row>
    <row r="49" spans="1:7" ht="12.75">
      <c r="A49" s="4" t="s">
        <v>119</v>
      </c>
      <c r="B49" s="5">
        <v>200</v>
      </c>
      <c r="C49" s="6" t="s">
        <v>120</v>
      </c>
      <c r="D49" s="36">
        <v>1077019.02</v>
      </c>
      <c r="E49" s="36">
        <v>1074307.5</v>
      </c>
      <c r="F49" s="37">
        <f t="shared" si="0"/>
        <v>99.74823842943832</v>
      </c>
      <c r="G49" s="38">
        <v>2711.52</v>
      </c>
    </row>
    <row r="50" spans="1:7" ht="12.75">
      <c r="A50" s="4" t="s">
        <v>84</v>
      </c>
      <c r="B50" s="5">
        <v>200</v>
      </c>
      <c r="C50" s="6" t="s">
        <v>121</v>
      </c>
      <c r="D50" s="36">
        <v>1664.04</v>
      </c>
      <c r="E50" s="36">
        <v>832.44</v>
      </c>
      <c r="F50" s="37">
        <f t="shared" si="0"/>
        <v>50.025239777889965</v>
      </c>
      <c r="G50" s="38">
        <v>831.6</v>
      </c>
    </row>
    <row r="51" spans="1:7" ht="12.75">
      <c r="A51" s="4" t="s">
        <v>84</v>
      </c>
      <c r="B51" s="5">
        <v>200</v>
      </c>
      <c r="C51" s="6" t="s">
        <v>122</v>
      </c>
      <c r="D51" s="36">
        <v>32628.84</v>
      </c>
      <c r="E51" s="36">
        <v>22029.48</v>
      </c>
      <c r="F51" s="37">
        <f t="shared" si="0"/>
        <v>67.51536370891517</v>
      </c>
      <c r="G51" s="38">
        <v>10599.36</v>
      </c>
    </row>
    <row r="52" spans="1:7" ht="12.75">
      <c r="A52" s="4" t="s">
        <v>123</v>
      </c>
      <c r="B52" s="5">
        <v>200</v>
      </c>
      <c r="C52" s="6" t="s">
        <v>124</v>
      </c>
      <c r="D52" s="36">
        <v>60000</v>
      </c>
      <c r="E52" s="36">
        <v>45000</v>
      </c>
      <c r="F52" s="37">
        <f t="shared" si="0"/>
        <v>75</v>
      </c>
      <c r="G52" s="38">
        <v>15000</v>
      </c>
    </row>
    <row r="53" spans="1:7" ht="22.5">
      <c r="A53" s="4" t="s">
        <v>125</v>
      </c>
      <c r="B53" s="5">
        <v>200</v>
      </c>
      <c r="C53" s="6" t="s">
        <v>126</v>
      </c>
      <c r="D53" s="36">
        <v>15210783.16</v>
      </c>
      <c r="E53" s="36">
        <v>11399821</v>
      </c>
      <c r="F53" s="37">
        <f t="shared" si="0"/>
        <v>74.94565454051217</v>
      </c>
      <c r="G53" s="38">
        <v>3810962.16</v>
      </c>
    </row>
    <row r="54" spans="1:7" ht="12.75">
      <c r="A54" s="4" t="s">
        <v>127</v>
      </c>
      <c r="B54" s="5">
        <v>450</v>
      </c>
      <c r="C54" s="6" t="s">
        <v>15</v>
      </c>
      <c r="D54" s="36">
        <v>-855095.98</v>
      </c>
      <c r="E54" s="36">
        <v>7301720.2</v>
      </c>
      <c r="F54" s="37"/>
      <c r="G54" s="41" t="s">
        <v>15</v>
      </c>
    </row>
    <row r="55" spans="1:7" ht="12.75">
      <c r="A55" s="10"/>
      <c r="B55" s="11"/>
      <c r="C55" s="11"/>
      <c r="D55" s="12"/>
      <c r="E55" s="12"/>
      <c r="F55" s="12"/>
      <c r="G55" s="12"/>
    </row>
  </sheetData>
  <sheetProtection/>
  <mergeCells count="1">
    <mergeCell ref="A1:G1"/>
  </mergeCells>
  <printOptions/>
  <pageMargins left="0" right="0.11811023622047245" top="1.0236220472440944" bottom="0.2362204724409449" header="0.3937007874015748" footer="0.3937007874015748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5" customHeight="1">
      <c r="A1" s="24" t="s">
        <v>128</v>
      </c>
      <c r="B1" s="23"/>
      <c r="C1" s="23"/>
      <c r="D1" s="23"/>
      <c r="E1" s="23"/>
      <c r="F1" s="23"/>
    </row>
    <row r="2" spans="1:6" ht="12.75">
      <c r="A2" s="1"/>
      <c r="B2" s="13"/>
      <c r="C2" s="13"/>
      <c r="D2" s="13"/>
      <c r="E2" s="13"/>
      <c r="F2" s="13"/>
    </row>
    <row r="3" spans="1:6" ht="67.5" customHeight="1">
      <c r="A3" s="2" t="s">
        <v>2</v>
      </c>
      <c r="B3" s="2" t="s">
        <v>3</v>
      </c>
      <c r="C3" s="2" t="s">
        <v>129</v>
      </c>
      <c r="D3" s="2" t="s">
        <v>5</v>
      </c>
      <c r="E3" s="2" t="s">
        <v>6</v>
      </c>
      <c r="F3" s="2" t="s">
        <v>7</v>
      </c>
    </row>
    <row r="4" spans="1:6" ht="12.75">
      <c r="A4" s="2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</row>
    <row r="5" spans="1:6" ht="12.75">
      <c r="A5" s="4" t="s">
        <v>130</v>
      </c>
      <c r="B5" s="5" t="s">
        <v>131</v>
      </c>
      <c r="C5" s="6" t="s">
        <v>15</v>
      </c>
      <c r="D5" s="14">
        <v>855095.98</v>
      </c>
      <c r="E5" s="14">
        <v>-7301720.2</v>
      </c>
      <c r="F5" s="15">
        <v>8156816.18</v>
      </c>
    </row>
    <row r="6" spans="1:6" ht="12.75">
      <c r="A6" s="7" t="s">
        <v>16</v>
      </c>
      <c r="B6" s="8"/>
      <c r="C6" s="9"/>
      <c r="D6" s="16"/>
      <c r="E6" s="16"/>
      <c r="F6" s="17"/>
    </row>
    <row r="7" spans="1:6" ht="12.75">
      <c r="A7" s="4" t="s">
        <v>132</v>
      </c>
      <c r="B7" s="5" t="s">
        <v>133</v>
      </c>
      <c r="C7" s="6" t="s">
        <v>15</v>
      </c>
      <c r="D7" s="18" t="s">
        <v>19</v>
      </c>
      <c r="E7" s="18" t="s">
        <v>19</v>
      </c>
      <c r="F7" s="19" t="s">
        <v>19</v>
      </c>
    </row>
    <row r="8" spans="1:6" ht="12.75">
      <c r="A8" s="7" t="s">
        <v>134</v>
      </c>
      <c r="B8" s="8"/>
      <c r="C8" s="9"/>
      <c r="D8" s="16"/>
      <c r="E8" s="16"/>
      <c r="F8" s="17"/>
    </row>
    <row r="9" spans="1:6" ht="12.75">
      <c r="A9" s="4"/>
      <c r="B9" s="5" t="s">
        <v>133</v>
      </c>
      <c r="C9" s="6" t="s">
        <v>135</v>
      </c>
      <c r="D9" s="18" t="s">
        <v>19</v>
      </c>
      <c r="E9" s="18" t="s">
        <v>19</v>
      </c>
      <c r="F9" s="19" t="s">
        <v>19</v>
      </c>
    </row>
    <row r="10" spans="1:6" ht="12.75">
      <c r="A10" s="4" t="s">
        <v>136</v>
      </c>
      <c r="B10" s="5" t="s">
        <v>137</v>
      </c>
      <c r="C10" s="6" t="s">
        <v>15</v>
      </c>
      <c r="D10" s="18" t="s">
        <v>19</v>
      </c>
      <c r="E10" s="18" t="s">
        <v>19</v>
      </c>
      <c r="F10" s="19" t="s">
        <v>19</v>
      </c>
    </row>
    <row r="11" spans="1:6" ht="12.75">
      <c r="A11" s="7" t="s">
        <v>134</v>
      </c>
      <c r="B11" s="8"/>
      <c r="C11" s="9"/>
      <c r="D11" s="16"/>
      <c r="E11" s="16"/>
      <c r="F11" s="17"/>
    </row>
    <row r="12" spans="1:6" ht="12.75">
      <c r="A12" s="4"/>
      <c r="B12" s="5" t="s">
        <v>137</v>
      </c>
      <c r="C12" s="6" t="s">
        <v>135</v>
      </c>
      <c r="D12" s="18" t="s">
        <v>19</v>
      </c>
      <c r="E12" s="18" t="s">
        <v>19</v>
      </c>
      <c r="F12" s="19" t="s">
        <v>19</v>
      </c>
    </row>
    <row r="13" spans="1:6" ht="12.75">
      <c r="A13" s="4" t="s">
        <v>138</v>
      </c>
      <c r="B13" s="5" t="s">
        <v>139</v>
      </c>
      <c r="C13" s="6" t="s">
        <v>140</v>
      </c>
      <c r="D13" s="14">
        <v>855095.98</v>
      </c>
      <c r="E13" s="14">
        <v>-7301720.2</v>
      </c>
      <c r="F13" s="15">
        <v>8156816.18</v>
      </c>
    </row>
    <row r="14" spans="1:6" ht="12.75">
      <c r="A14" s="4" t="s">
        <v>141</v>
      </c>
      <c r="B14" s="5" t="s">
        <v>139</v>
      </c>
      <c r="C14" s="6" t="s">
        <v>142</v>
      </c>
      <c r="D14" s="14">
        <v>855095.98</v>
      </c>
      <c r="E14" s="14">
        <v>-7301720.2</v>
      </c>
      <c r="F14" s="15">
        <v>8156816.18</v>
      </c>
    </row>
    <row r="15" spans="1:6" ht="12.75">
      <c r="A15" s="4" t="s">
        <v>143</v>
      </c>
      <c r="B15" s="5" t="s">
        <v>144</v>
      </c>
      <c r="C15" s="6" t="s">
        <v>145</v>
      </c>
      <c r="D15" s="14">
        <v>-37364751.56</v>
      </c>
      <c r="E15" s="14">
        <v>-34074231.59</v>
      </c>
      <c r="F15" s="20" t="s">
        <v>15</v>
      </c>
    </row>
    <row r="16" spans="1:6" ht="12.75">
      <c r="A16" s="4" t="s">
        <v>146</v>
      </c>
      <c r="B16" s="5" t="s">
        <v>144</v>
      </c>
      <c r="C16" s="6" t="s">
        <v>147</v>
      </c>
      <c r="D16" s="14">
        <v>-37364751.56</v>
      </c>
      <c r="E16" s="14">
        <v>-34074231.59</v>
      </c>
      <c r="F16" s="20" t="s">
        <v>15</v>
      </c>
    </row>
    <row r="17" spans="1:6" ht="12.75">
      <c r="A17" s="4" t="s">
        <v>148</v>
      </c>
      <c r="B17" s="5" t="s">
        <v>149</v>
      </c>
      <c r="C17" s="6" t="s">
        <v>150</v>
      </c>
      <c r="D17" s="14">
        <v>38219847.54</v>
      </c>
      <c r="E17" s="14">
        <v>26772511.39</v>
      </c>
      <c r="F17" s="20" t="s">
        <v>15</v>
      </c>
    </row>
    <row r="18" spans="1:6" ht="12.75">
      <c r="A18" s="4" t="s">
        <v>151</v>
      </c>
      <c r="B18" s="5" t="s">
        <v>149</v>
      </c>
      <c r="C18" s="6" t="s">
        <v>152</v>
      </c>
      <c r="D18" s="14">
        <v>38219847.54</v>
      </c>
      <c r="E18" s="14">
        <v>26772511.39</v>
      </c>
      <c r="F18" s="20" t="s">
        <v>15</v>
      </c>
    </row>
    <row r="19" spans="1:6" ht="12.75">
      <c r="A19" s="10"/>
      <c r="B19" s="11"/>
      <c r="C19" s="11"/>
      <c r="D19" s="12"/>
      <c r="E19" s="12"/>
      <c r="F19" s="12"/>
    </row>
  </sheetData>
  <sheetProtection/>
  <mergeCells count="1">
    <mergeCell ref="A1:F1"/>
  </mergeCells>
  <printOptions/>
  <pageMargins left="0.7874015748031497" right="0.11811023622047245" top="0.4330708661417323" bottom="0.2362204724409449" header="0.3937007874015748" footer="0.3937007874015748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Земфира</cp:lastModifiedBy>
  <cp:lastPrinted>2022-11-01T10:21:56Z</cp:lastPrinted>
  <dcterms:created xsi:type="dcterms:W3CDTF">2022-10-26T05:14:20Z</dcterms:created>
  <dcterms:modified xsi:type="dcterms:W3CDTF">2022-11-01T10:22:46Z</dcterms:modified>
  <cp:category/>
  <cp:version/>
  <cp:contentType/>
  <cp:contentStatus/>
</cp:coreProperties>
</file>