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7470" windowHeight="2160"/>
  </bookViews>
  <sheets>
    <sheet name="15.06.2021" sheetId="4" r:id="rId1"/>
    <sheet name="0" sheetId="5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9" i="4"/>
  <c r="K7"/>
  <c r="K50"/>
  <c r="K51"/>
  <c r="K34"/>
  <c r="K32"/>
  <c r="K23"/>
  <c r="K22"/>
  <c r="K21"/>
  <c r="K20"/>
  <c r="K18"/>
  <c r="K17"/>
  <c r="K33" l="1"/>
  <c r="K9" l="1"/>
  <c r="K35" l="1"/>
  <c r="K12" l="1"/>
  <c r="K11"/>
  <c r="K10"/>
  <c r="K8"/>
  <c r="K45"/>
  <c r="K53"/>
  <c r="K52"/>
  <c r="K49"/>
  <c r="K48"/>
  <c r="K47"/>
  <c r="K46"/>
  <c r="K24"/>
  <c r="K42"/>
  <c r="K43"/>
  <c r="K31"/>
  <c r="K28"/>
  <c r="K27"/>
  <c r="K16"/>
  <c r="K15"/>
  <c r="K14"/>
  <c r="K44"/>
  <c r="K30"/>
  <c r="K25"/>
  <c r="K37"/>
  <c r="K36"/>
  <c r="K39"/>
  <c r="K38"/>
  <c r="K40"/>
  <c r="K26"/>
  <c r="K41"/>
</calcChain>
</file>

<file path=xl/sharedStrings.xml><?xml version="1.0" encoding="utf-8"?>
<sst xmlns="http://schemas.openxmlformats.org/spreadsheetml/2006/main" count="489" uniqueCount="181">
  <si>
    <t>Населенный пункт</t>
  </si>
  <si>
    <t>Адрес расположения места (площадки) накопления ТКО</t>
  </si>
  <si>
    <t>Вид покрытия места (площадки) накопления ТКО</t>
  </si>
  <si>
    <t>№ п/п</t>
  </si>
  <si>
    <t>Рекомендуемая форма</t>
  </si>
  <si>
    <t>Схема размещения мест (площадок) накопления ТКО (масштаба 1:2000)</t>
  </si>
  <si>
    <t>Информация  о наличии</t>
  </si>
  <si>
    <t>Информация о месте размещения в сети "Интернет" (адресс, ссылка)</t>
  </si>
  <si>
    <t xml:space="preserve">Реестр мест (площадок) накопления ТКО </t>
  </si>
  <si>
    <t xml:space="preserve"> -</t>
  </si>
  <si>
    <t>Географические координаты расположения места (площадки) накопления ТКО</t>
  </si>
  <si>
    <t>Муниципальное образование</t>
  </si>
  <si>
    <t>широта</t>
  </si>
  <si>
    <t>долгота</t>
  </si>
  <si>
    <t>Площадь места (площадки) накопления ТКО, м2</t>
  </si>
  <si>
    <t>Количество установленных контейнеров (бункеров) накопления ТКО, шт.</t>
  </si>
  <si>
    <t>Объем установленных контейнеров (бункеров) накопления ТКО, куб.м</t>
  </si>
  <si>
    <t>Количество планируемых к размещению контейнеров, шт.</t>
  </si>
  <si>
    <t>Объем каждого из планируемых к установке контейнеров, м3</t>
  </si>
  <si>
    <t>Сведения об одном или нескольких объектах капитального строительства, территории (части территории) поселения, при осуществлении деятельности на которых у физических и юридических лиц образуются ТКО (отходообразователь)</t>
  </si>
  <si>
    <t>Данные о собственниках мест (площадок) накопления ТКО ***</t>
  </si>
  <si>
    <t>*** - для юридических лиц, в том числе органов государственной власти и местного самоуправления, - полное наименование и основной государственный регистрационный номер записи в Едином государственном реестре юридических лиц, фактический адрес;
          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жительства;
          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</si>
  <si>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Дополнительная информация</t>
  </si>
  <si>
    <t>Наличие места накопления КГО ** (при наличии бункера указать объем)</t>
  </si>
  <si>
    <t>Фактическое наличие мест (площадок) ТКО (действующий / планируемый)</t>
  </si>
  <si>
    <t>Реестр мест (площадок) накопления ТКО на территории сельского поселения Лямина</t>
  </si>
  <si>
    <t>сельское поселение Лямина</t>
  </si>
  <si>
    <t xml:space="preserve"> </t>
  </si>
  <si>
    <t>д. Лямина</t>
  </si>
  <si>
    <t>п. Песчаный</t>
  </si>
  <si>
    <t>ул. Лесная д.38</t>
  </si>
  <si>
    <t xml:space="preserve">61.271808 </t>
  </si>
  <si>
    <t>71.739781</t>
  </si>
  <si>
    <t>действующий</t>
  </si>
  <si>
    <t>Администрация с.п. Лямина</t>
  </si>
  <si>
    <t>Бетон</t>
  </si>
  <si>
    <t>ул. Лесная д.39</t>
  </si>
  <si>
    <t>61.271161</t>
  </si>
  <si>
    <t>71.738515</t>
  </si>
  <si>
    <t xml:space="preserve">61.271760 </t>
  </si>
  <si>
    <t>71.741169</t>
  </si>
  <si>
    <t>ул. Лесная д.14</t>
  </si>
  <si>
    <t>61.272691</t>
  </si>
  <si>
    <t>71.748978</t>
  </si>
  <si>
    <t>ул. Лесная д.19</t>
  </si>
  <si>
    <t>61.272007</t>
  </si>
  <si>
    <t>71.745162</t>
  </si>
  <si>
    <t>ул.Лесная д.7</t>
  </si>
  <si>
    <t>61.272489</t>
  </si>
  <si>
    <t>71.751026</t>
  </si>
  <si>
    <t>ул. Лесная д.5</t>
  </si>
  <si>
    <t>61.272619</t>
  </si>
  <si>
    <t>71.752065</t>
  </si>
  <si>
    <t>ул. Лесная д.50</t>
  </si>
  <si>
    <t>61.270521</t>
  </si>
  <si>
    <t>71.731545</t>
  </si>
  <si>
    <t>ул. Центральная 5</t>
  </si>
  <si>
    <t xml:space="preserve">61.271996 </t>
  </si>
  <si>
    <t>71.747191</t>
  </si>
  <si>
    <t>ул. Центральная 7</t>
  </si>
  <si>
    <t>61.272779</t>
  </si>
  <si>
    <t>71.744854</t>
  </si>
  <si>
    <t>61.273556</t>
  </si>
  <si>
    <t>71.745780</t>
  </si>
  <si>
    <t xml:space="preserve">61.274831 </t>
  </si>
  <si>
    <t>71.743918</t>
  </si>
  <si>
    <t xml:space="preserve">61.276114 </t>
  </si>
  <si>
    <t>71.743024</t>
  </si>
  <si>
    <t>ул. Береговая 34</t>
  </si>
  <si>
    <t>61.270515</t>
  </si>
  <si>
    <t>71.739554</t>
  </si>
  <si>
    <t>ул. Береговая 16</t>
  </si>
  <si>
    <t>71.743041</t>
  </si>
  <si>
    <t>ул. Кооперативная 15</t>
  </si>
  <si>
    <t>71.755317</t>
  </si>
  <si>
    <t>71.752263</t>
  </si>
  <si>
    <t>ул. Речников 3</t>
  </si>
  <si>
    <t>71.743287</t>
  </si>
  <si>
    <t>ул. Речников 10</t>
  </si>
  <si>
    <t xml:space="preserve">61.272940 </t>
  </si>
  <si>
    <t>71.739312</t>
  </si>
  <si>
    <t>ул. Речников 16</t>
  </si>
  <si>
    <t xml:space="preserve">61.272823 </t>
  </si>
  <si>
    <t>71.735733</t>
  </si>
  <si>
    <t>ул. Речников 31</t>
  </si>
  <si>
    <t xml:space="preserve">61.271794, </t>
  </si>
  <si>
    <t>71.731766</t>
  </si>
  <si>
    <t>ул. Речников 41</t>
  </si>
  <si>
    <t>71.728553</t>
  </si>
  <si>
    <t>71.747664</t>
  </si>
  <si>
    <t>ул. Северная 12</t>
  </si>
  <si>
    <t xml:space="preserve">ул. Северная 10 </t>
  </si>
  <si>
    <t>71.752815</t>
  </si>
  <si>
    <t xml:space="preserve">ул. Северная 20  </t>
  </si>
  <si>
    <t>71.755825</t>
  </si>
  <si>
    <t xml:space="preserve">ул. Северная 8  </t>
  </si>
  <si>
    <t>71.750967</t>
  </si>
  <si>
    <t xml:space="preserve">ул. Северная 3 </t>
  </si>
  <si>
    <t>71.749286</t>
  </si>
  <si>
    <t xml:space="preserve">Кладбище </t>
  </si>
  <si>
    <t>71.734423</t>
  </si>
  <si>
    <t>ул. Лесная, стр. 44 Площадка КГО</t>
  </si>
  <si>
    <t>71.736798</t>
  </si>
  <si>
    <t>ул. Центральная 8</t>
  </si>
  <si>
    <t xml:space="preserve">71.746667  </t>
  </si>
  <si>
    <t>ул. Центральная 13</t>
  </si>
  <si>
    <t>71.744783</t>
  </si>
  <si>
    <t>ул. Восточная 18</t>
  </si>
  <si>
    <t>71.722037</t>
  </si>
  <si>
    <t>ул. Восточная, 18 Площадка КГО</t>
  </si>
  <si>
    <t>61.313103</t>
  </si>
  <si>
    <t>71.722038</t>
  </si>
  <si>
    <t>ул. Береговая 7</t>
  </si>
  <si>
    <t>61.308818</t>
  </si>
  <si>
    <t>71.725419</t>
  </si>
  <si>
    <t>ул. Береговая 9</t>
  </si>
  <si>
    <t>61.309444</t>
  </si>
  <si>
    <t>71.723333</t>
  </si>
  <si>
    <t>61.274410</t>
  </si>
  <si>
    <t>71.733875</t>
  </si>
  <si>
    <t>ИП Сваровский А.А.</t>
  </si>
  <si>
    <t>Ляминское сельское потребительское общество</t>
  </si>
  <si>
    <t>ул. Кооперативная 22</t>
  </si>
  <si>
    <t>ул. Кооперативная 18д</t>
  </si>
  <si>
    <t>ул. Центральная 10</t>
  </si>
  <si>
    <t>ул. Центральная 15</t>
  </si>
  <si>
    <t>ул. Вертолетная 10</t>
  </si>
  <si>
    <t>ул. Речников 29</t>
  </si>
  <si>
    <t>ул. Центральная 10/2</t>
  </si>
  <si>
    <t>ул. Центральная 14</t>
  </si>
  <si>
    <t>ул. Кооперативная 8</t>
  </si>
  <si>
    <t>ул. Северная 34</t>
  </si>
  <si>
    <t>База отдыха "Ляминские Берега"</t>
  </si>
  <si>
    <t>у. Береговая 34</t>
  </si>
  <si>
    <t>МБОУ " Ляминская СОШ"</t>
  </si>
  <si>
    <t>ул. Лесная д.27</t>
  </si>
  <si>
    <t>ул. Северная 2/1</t>
  </si>
  <si>
    <t>ул. Северная 15</t>
  </si>
  <si>
    <t>МКУК "Ляминский центр досуга и творчества"</t>
  </si>
  <si>
    <t>МУП УТВ и В № 1 котельная</t>
  </si>
  <si>
    <t>ул. Центральная 32</t>
  </si>
  <si>
    <t>у. Центральная 32</t>
  </si>
  <si>
    <t>планируется</t>
  </si>
  <si>
    <t>61.313607</t>
  </si>
  <si>
    <t>71.71952</t>
  </si>
  <si>
    <t>61.274871</t>
  </si>
  <si>
    <t>71.740057</t>
  </si>
  <si>
    <t>71.7400574</t>
  </si>
  <si>
    <t>61.271986</t>
  </si>
  <si>
    <t>71.728234</t>
  </si>
  <si>
    <t>61.277668</t>
  </si>
  <si>
    <t>71.764562</t>
  </si>
  <si>
    <t>61.313102</t>
  </si>
  <si>
    <t>ул. Клубная, 4</t>
  </si>
  <si>
    <t>61.309933</t>
  </si>
  <si>
    <t>71.720493</t>
  </si>
  <si>
    <t>61.271346</t>
  </si>
  <si>
    <t>71.746494</t>
  </si>
  <si>
    <t>61.271133</t>
  </si>
  <si>
    <t xml:space="preserve">61.273494 </t>
  </si>
  <si>
    <t> 61.273210</t>
  </si>
  <si>
    <t xml:space="preserve">61.275641 </t>
  </si>
  <si>
    <t>61.271698</t>
  </si>
  <si>
    <t xml:space="preserve">61.275400 </t>
  </si>
  <si>
    <t>61.275214</t>
  </si>
  <si>
    <t xml:space="preserve">61.275214 </t>
  </si>
  <si>
    <t xml:space="preserve">61.275421 </t>
  </si>
  <si>
    <t>61 .162697</t>
  </si>
  <si>
    <t>71.443590</t>
  </si>
  <si>
    <t>61.274934</t>
  </si>
  <si>
    <t>61.273056</t>
  </si>
  <si>
    <t>61.273172</t>
  </si>
  <si>
    <t xml:space="preserve">61.271884 </t>
  </si>
  <si>
    <t>61.272354</t>
  </si>
  <si>
    <t>61.273950</t>
  </si>
  <si>
    <t>71.757105</t>
  </si>
  <si>
    <t>61.273089</t>
  </si>
  <si>
    <t>71.759648</t>
  </si>
  <si>
    <t xml:space="preserve">61.270992 </t>
  </si>
  <si>
    <t>Ляминская амбулатория</t>
  </si>
  <si>
    <t>Реестр мест (площадок) накопления ТКО на территории сельского поселения Лямина (д. Лямина, п. Песчаный) по состоянию на 15.06.2021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</si>
</sst>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14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19" xfId="0" applyFont="1" applyFill="1" applyBorder="1" applyAlignment="1">
      <alignment horizontal="right" wrapText="1"/>
    </xf>
    <xf numFmtId="0" fontId="5" fillId="0" borderId="8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wrapText="1"/>
    </xf>
    <xf numFmtId="0" fontId="3" fillId="3" borderId="14" xfId="0" applyFont="1" applyFill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2" borderId="18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5" fillId="2" borderId="8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7" fillId="2" borderId="8" xfId="0" applyFont="1" applyFill="1" applyBorder="1" applyAlignment="1">
      <alignment wrapText="1"/>
    </xf>
    <xf numFmtId="0" fontId="3" fillId="0" borderId="1" xfId="1" applyFont="1" applyFill="1" applyBorder="1" applyAlignment="1"/>
    <xf numFmtId="0" fontId="3" fillId="3" borderId="18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7" fillId="3" borderId="8" xfId="0" applyFont="1" applyFill="1" applyBorder="1" applyAlignment="1">
      <alignment wrapText="1"/>
    </xf>
    <xf numFmtId="0" fontId="5" fillId="3" borderId="8" xfId="0" applyNumberFormat="1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3" borderId="8" xfId="1" applyFont="1" applyFill="1" applyBorder="1" applyAlignment="1"/>
    <xf numFmtId="0" fontId="3" fillId="2" borderId="14" xfId="0" applyFont="1" applyFill="1" applyBorder="1" applyAlignment="1">
      <alignment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left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grp365.ru/map/?x=61.27320962553455&amp;y=71.74478282776593&amp;zoom=18&amp;layer=2" TargetMode="External"/><Relationship Id="rId1" Type="http://schemas.openxmlformats.org/officeDocument/2006/relationships/hyperlink" Target="https://egrp365.ru/map/?x=61.27247441607234&amp;y=71.74485608799863&amp;zoom=18&amp;layer=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80"/>
  <sheetViews>
    <sheetView tabSelected="1" zoomScale="67" zoomScaleNormal="67" workbookViewId="0">
      <selection activeCell="C6" sqref="C6"/>
    </sheetView>
  </sheetViews>
  <sheetFormatPr defaultRowHeight="15"/>
  <cols>
    <col min="1" max="1" width="4" style="2" customWidth="1"/>
    <col min="2" max="2" width="8.5703125" style="2" customWidth="1"/>
    <col min="3" max="3" width="25" style="2" customWidth="1"/>
    <col min="4" max="4" width="13.28515625" style="2" customWidth="1"/>
    <col min="5" max="5" width="21.85546875" style="2" customWidth="1"/>
    <col min="6" max="7" width="13.140625" style="2" customWidth="1"/>
    <col min="8" max="8" width="15.42578125" style="2" customWidth="1"/>
    <col min="9" max="9" width="15" style="2" customWidth="1"/>
    <col min="10" max="10" width="14" style="2" customWidth="1"/>
    <col min="11" max="12" width="13.5703125" style="2" customWidth="1"/>
    <col min="13" max="13" width="13.85546875" style="2" customWidth="1"/>
    <col min="14" max="14" width="16.140625" style="2" customWidth="1"/>
    <col min="15" max="15" width="23.42578125" style="2" customWidth="1"/>
    <col min="16" max="16" width="38.28515625" style="2" customWidth="1"/>
    <col min="17" max="17" width="36" style="2" customWidth="1"/>
    <col min="18" max="18" width="52.5703125" style="2" customWidth="1"/>
    <col min="19" max="16384" width="9.140625" style="2"/>
  </cols>
  <sheetData>
    <row r="1" spans="2:17">
      <c r="B1" s="48"/>
      <c r="C1" s="48"/>
      <c r="D1" s="48"/>
    </row>
    <row r="2" spans="2:17" ht="15.75">
      <c r="B2" s="47" t="s">
        <v>180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2:17" ht="15.75" thickBot="1"/>
    <row r="4" spans="2:17" s="13" customFormat="1" ht="57.75" customHeight="1" thickBot="1">
      <c r="B4" s="49" t="s">
        <v>3</v>
      </c>
      <c r="C4" s="49" t="s">
        <v>11</v>
      </c>
      <c r="D4" s="49" t="s">
        <v>0</v>
      </c>
      <c r="E4" s="49" t="s">
        <v>1</v>
      </c>
      <c r="F4" s="45" t="s">
        <v>10</v>
      </c>
      <c r="G4" s="46"/>
      <c r="H4" s="43" t="s">
        <v>2</v>
      </c>
      <c r="I4" s="43" t="s">
        <v>14</v>
      </c>
      <c r="J4" s="43" t="s">
        <v>15</v>
      </c>
      <c r="K4" s="43" t="s">
        <v>16</v>
      </c>
      <c r="L4" s="43" t="s">
        <v>23</v>
      </c>
      <c r="M4" s="43" t="s">
        <v>17</v>
      </c>
      <c r="N4" s="43" t="s">
        <v>18</v>
      </c>
      <c r="O4" s="43" t="s">
        <v>24</v>
      </c>
      <c r="P4" s="43" t="s">
        <v>20</v>
      </c>
      <c r="Q4" s="43" t="s">
        <v>19</v>
      </c>
    </row>
    <row r="5" spans="2:17" s="13" customFormat="1" ht="74.25" customHeight="1" thickBot="1">
      <c r="B5" s="50"/>
      <c r="C5" s="50"/>
      <c r="D5" s="50"/>
      <c r="E5" s="50"/>
      <c r="F5" s="24" t="s">
        <v>12</v>
      </c>
      <c r="G5" s="1" t="s">
        <v>13</v>
      </c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2:17" ht="24" customHeight="1">
      <c r="B6" s="25">
        <v>1</v>
      </c>
      <c r="C6" s="26">
        <v>2</v>
      </c>
      <c r="D6" s="26">
        <v>3</v>
      </c>
      <c r="E6" s="26">
        <v>4</v>
      </c>
      <c r="F6" s="26">
        <v>5</v>
      </c>
      <c r="G6" s="26">
        <v>6</v>
      </c>
      <c r="H6" s="26">
        <v>7</v>
      </c>
      <c r="I6" s="26">
        <v>8</v>
      </c>
      <c r="J6" s="26">
        <v>9</v>
      </c>
      <c r="K6" s="26">
        <v>10</v>
      </c>
      <c r="L6" s="26">
        <v>11</v>
      </c>
      <c r="M6" s="26">
        <v>12</v>
      </c>
      <c r="N6" s="26">
        <v>13</v>
      </c>
      <c r="O6" s="26">
        <v>14</v>
      </c>
      <c r="P6" s="26">
        <v>15</v>
      </c>
      <c r="Q6" s="27">
        <v>16</v>
      </c>
    </row>
    <row r="7" spans="2:17" ht="27" customHeight="1">
      <c r="B7" s="16">
        <v>1</v>
      </c>
      <c r="C7" s="16" t="s">
        <v>26</v>
      </c>
      <c r="D7" s="15" t="s">
        <v>29</v>
      </c>
      <c r="E7" s="31" t="s">
        <v>140</v>
      </c>
      <c r="F7" s="22" t="s">
        <v>143</v>
      </c>
      <c r="G7" s="22" t="s">
        <v>144</v>
      </c>
      <c r="H7" s="32" t="s">
        <v>35</v>
      </c>
      <c r="I7" s="32">
        <v>2.7</v>
      </c>
      <c r="J7" s="32">
        <v>1</v>
      </c>
      <c r="K7" s="32">
        <f>0.75*J7</f>
        <v>0.75</v>
      </c>
      <c r="L7" s="32">
        <v>0</v>
      </c>
      <c r="M7" s="32">
        <v>0</v>
      </c>
      <c r="N7" s="16">
        <v>0</v>
      </c>
      <c r="O7" s="16" t="s">
        <v>33</v>
      </c>
      <c r="P7" s="16" t="s">
        <v>34</v>
      </c>
      <c r="Q7" s="31" t="s">
        <v>141</v>
      </c>
    </row>
    <row r="8" spans="2:17" ht="28.5" customHeight="1">
      <c r="B8" s="16">
        <v>2</v>
      </c>
      <c r="C8" s="16" t="s">
        <v>26</v>
      </c>
      <c r="D8" s="15" t="s">
        <v>29</v>
      </c>
      <c r="E8" s="31" t="s">
        <v>107</v>
      </c>
      <c r="F8" s="22" t="s">
        <v>152</v>
      </c>
      <c r="G8" s="22" t="s">
        <v>108</v>
      </c>
      <c r="H8" s="32" t="s">
        <v>35</v>
      </c>
      <c r="I8" s="32">
        <v>4.3499999999999996</v>
      </c>
      <c r="J8" s="32">
        <v>2</v>
      </c>
      <c r="K8" s="32">
        <f>0.75*J8</f>
        <v>1.5</v>
      </c>
      <c r="L8" s="32">
        <v>0</v>
      </c>
      <c r="M8" s="32">
        <v>0</v>
      </c>
      <c r="N8" s="4">
        <v>0</v>
      </c>
      <c r="O8" s="4" t="s">
        <v>33</v>
      </c>
      <c r="P8" s="4" t="s">
        <v>34</v>
      </c>
      <c r="Q8" s="31" t="s">
        <v>107</v>
      </c>
    </row>
    <row r="9" spans="2:17" ht="28.5" customHeight="1">
      <c r="B9" s="23">
        <v>3</v>
      </c>
      <c r="C9" s="36" t="s">
        <v>26</v>
      </c>
      <c r="D9" s="37" t="s">
        <v>29</v>
      </c>
      <c r="E9" s="38" t="s">
        <v>153</v>
      </c>
      <c r="F9" s="39" t="s">
        <v>154</v>
      </c>
      <c r="G9" s="39" t="s">
        <v>155</v>
      </c>
      <c r="H9" s="37" t="s">
        <v>35</v>
      </c>
      <c r="I9" s="37">
        <v>2.7</v>
      </c>
      <c r="J9" s="37">
        <v>1</v>
      </c>
      <c r="K9" s="37">
        <f t="shared" ref="K9" si="0">0.75*J9</f>
        <v>0.75</v>
      </c>
      <c r="L9" s="37">
        <v>0</v>
      </c>
      <c r="M9" s="37">
        <v>0</v>
      </c>
      <c r="N9" s="40">
        <v>0</v>
      </c>
      <c r="O9" s="40" t="s">
        <v>142</v>
      </c>
      <c r="P9" s="40" t="s">
        <v>34</v>
      </c>
      <c r="Q9" s="38" t="s">
        <v>153</v>
      </c>
    </row>
    <row r="10" spans="2:17" ht="29.25" customHeight="1">
      <c r="B10" s="3">
        <v>4</v>
      </c>
      <c r="C10" s="19" t="s">
        <v>26</v>
      </c>
      <c r="D10" s="15" t="s">
        <v>29</v>
      </c>
      <c r="E10" s="34" t="s">
        <v>112</v>
      </c>
      <c r="F10" s="21" t="s">
        <v>113</v>
      </c>
      <c r="G10" s="21" t="s">
        <v>114</v>
      </c>
      <c r="H10" s="32" t="s">
        <v>35</v>
      </c>
      <c r="I10" s="32">
        <v>4.3499999999999996</v>
      </c>
      <c r="J10" s="32">
        <v>2</v>
      </c>
      <c r="K10" s="32">
        <f>0.75*J10</f>
        <v>1.5</v>
      </c>
      <c r="L10" s="32">
        <v>0</v>
      </c>
      <c r="M10" s="32">
        <v>0</v>
      </c>
      <c r="N10" s="4">
        <v>0</v>
      </c>
      <c r="O10" s="4" t="s">
        <v>33</v>
      </c>
      <c r="P10" s="4" t="s">
        <v>34</v>
      </c>
      <c r="Q10" s="34" t="s">
        <v>112</v>
      </c>
    </row>
    <row r="11" spans="2:17" ht="27" customHeight="1">
      <c r="B11" s="3">
        <v>5</v>
      </c>
      <c r="C11" s="19" t="s">
        <v>26</v>
      </c>
      <c r="D11" s="15" t="s">
        <v>29</v>
      </c>
      <c r="E11" s="34" t="s">
        <v>115</v>
      </c>
      <c r="F11" s="4" t="s">
        <v>116</v>
      </c>
      <c r="G11" s="4" t="s">
        <v>117</v>
      </c>
      <c r="H11" s="32" t="s">
        <v>35</v>
      </c>
      <c r="I11" s="32">
        <v>2.7</v>
      </c>
      <c r="J11" s="32">
        <v>1</v>
      </c>
      <c r="K11" s="32">
        <f>0.75*J11</f>
        <v>0.75</v>
      </c>
      <c r="L11" s="32">
        <v>0</v>
      </c>
      <c r="M11" s="32">
        <v>0</v>
      </c>
      <c r="N11" s="4">
        <v>0</v>
      </c>
      <c r="O11" s="4" t="s">
        <v>33</v>
      </c>
      <c r="P11" s="4" t="s">
        <v>121</v>
      </c>
      <c r="Q11" s="34" t="s">
        <v>115</v>
      </c>
    </row>
    <row r="12" spans="2:17" ht="27" customHeight="1">
      <c r="B12" s="3">
        <v>6</v>
      </c>
      <c r="C12" s="19" t="s">
        <v>26</v>
      </c>
      <c r="D12" s="15" t="s">
        <v>29</v>
      </c>
      <c r="E12" s="33" t="s">
        <v>99</v>
      </c>
      <c r="F12" s="21" t="s">
        <v>118</v>
      </c>
      <c r="G12" s="21" t="s">
        <v>119</v>
      </c>
      <c r="H12" s="32" t="s">
        <v>35</v>
      </c>
      <c r="I12" s="32">
        <v>2.7</v>
      </c>
      <c r="J12" s="32">
        <v>1</v>
      </c>
      <c r="K12" s="32">
        <f>0.75*J12</f>
        <v>0.75</v>
      </c>
      <c r="L12" s="32">
        <v>0</v>
      </c>
      <c r="M12" s="32">
        <v>0</v>
      </c>
      <c r="N12" s="4">
        <v>0</v>
      </c>
      <c r="O12" s="4" t="s">
        <v>33</v>
      </c>
      <c r="P12" s="4" t="s">
        <v>34</v>
      </c>
      <c r="Q12" s="33" t="s">
        <v>99</v>
      </c>
    </row>
    <row r="13" spans="2:17" ht="27" customHeight="1">
      <c r="B13" s="3">
        <v>7</v>
      </c>
      <c r="C13" s="19" t="s">
        <v>26</v>
      </c>
      <c r="D13" s="15" t="s">
        <v>29</v>
      </c>
      <c r="E13" s="33" t="s">
        <v>109</v>
      </c>
      <c r="F13" s="22" t="s">
        <v>110</v>
      </c>
      <c r="G13" s="22" t="s">
        <v>111</v>
      </c>
      <c r="H13" s="32" t="s">
        <v>35</v>
      </c>
      <c r="I13" s="32">
        <v>36</v>
      </c>
      <c r="J13" s="32">
        <v>2</v>
      </c>
      <c r="K13" s="32">
        <v>16</v>
      </c>
      <c r="L13" s="32">
        <v>0</v>
      </c>
      <c r="M13" s="32">
        <v>0</v>
      </c>
      <c r="N13" s="4">
        <v>0</v>
      </c>
      <c r="O13" s="4" t="s">
        <v>33</v>
      </c>
      <c r="P13" s="4" t="s">
        <v>34</v>
      </c>
      <c r="Q13" s="33" t="s">
        <v>109</v>
      </c>
    </row>
    <row r="14" spans="2:17" ht="27" customHeight="1">
      <c r="B14" s="42">
        <v>8</v>
      </c>
      <c r="C14" s="19" t="s">
        <v>26</v>
      </c>
      <c r="D14" s="16" t="s">
        <v>28</v>
      </c>
      <c r="E14" s="32" t="s">
        <v>128</v>
      </c>
      <c r="F14" s="22" t="s">
        <v>62</v>
      </c>
      <c r="G14" s="22" t="s">
        <v>63</v>
      </c>
      <c r="H14" s="32" t="s">
        <v>35</v>
      </c>
      <c r="I14" s="32">
        <v>9</v>
      </c>
      <c r="J14" s="32">
        <v>4</v>
      </c>
      <c r="K14" s="32">
        <f>0.75*J14</f>
        <v>3</v>
      </c>
      <c r="L14" s="32">
        <v>0</v>
      </c>
      <c r="M14" s="32">
        <v>0</v>
      </c>
      <c r="N14" s="16">
        <v>0</v>
      </c>
      <c r="O14" s="16" t="s">
        <v>33</v>
      </c>
      <c r="P14" s="16" t="s">
        <v>34</v>
      </c>
      <c r="Q14" s="29" t="s">
        <v>128</v>
      </c>
    </row>
    <row r="15" spans="2:17" ht="30">
      <c r="B15" s="42">
        <v>9</v>
      </c>
      <c r="C15" s="19" t="s">
        <v>26</v>
      </c>
      <c r="D15" s="4" t="s">
        <v>28</v>
      </c>
      <c r="E15" s="29" t="s">
        <v>124</v>
      </c>
      <c r="F15" s="21" t="s">
        <v>64</v>
      </c>
      <c r="G15" s="21" t="s">
        <v>65</v>
      </c>
      <c r="H15" s="32" t="s">
        <v>35</v>
      </c>
      <c r="I15" s="32">
        <v>9</v>
      </c>
      <c r="J15" s="32">
        <v>4</v>
      </c>
      <c r="K15" s="32">
        <f>0.75*J15</f>
        <v>3</v>
      </c>
      <c r="L15" s="32">
        <v>0</v>
      </c>
      <c r="M15" s="32">
        <v>0</v>
      </c>
      <c r="N15" s="4">
        <v>0</v>
      </c>
      <c r="O15" s="4" t="s">
        <v>33</v>
      </c>
      <c r="P15" s="4" t="s">
        <v>34</v>
      </c>
      <c r="Q15" s="29" t="s">
        <v>124</v>
      </c>
    </row>
    <row r="16" spans="2:17" ht="30">
      <c r="B16" s="42">
        <v>10</v>
      </c>
      <c r="C16" s="19" t="s">
        <v>26</v>
      </c>
      <c r="D16" s="4" t="s">
        <v>28</v>
      </c>
      <c r="E16" s="29" t="s">
        <v>129</v>
      </c>
      <c r="F16" s="21" t="s">
        <v>66</v>
      </c>
      <c r="G16" s="21" t="s">
        <v>67</v>
      </c>
      <c r="H16" s="32" t="s">
        <v>35</v>
      </c>
      <c r="I16" s="32">
        <v>2.7</v>
      </c>
      <c r="J16" s="32">
        <v>1</v>
      </c>
      <c r="K16" s="32">
        <f>0.75*J16</f>
        <v>0.75</v>
      </c>
      <c r="L16" s="32">
        <v>0</v>
      </c>
      <c r="M16" s="32">
        <v>0</v>
      </c>
      <c r="N16" s="4">
        <v>0</v>
      </c>
      <c r="O16" s="4" t="s">
        <v>33</v>
      </c>
      <c r="P16" s="4" t="s">
        <v>34</v>
      </c>
      <c r="Q16" s="29" t="s">
        <v>129</v>
      </c>
    </row>
    <row r="17" spans="2:17" ht="30">
      <c r="B17" s="42">
        <v>11</v>
      </c>
      <c r="C17" s="19" t="s">
        <v>26</v>
      </c>
      <c r="D17" s="4" t="s">
        <v>28</v>
      </c>
      <c r="E17" s="32" t="s">
        <v>105</v>
      </c>
      <c r="F17" s="35" t="s">
        <v>160</v>
      </c>
      <c r="G17" s="4" t="s">
        <v>106</v>
      </c>
      <c r="H17" s="32" t="s">
        <v>35</v>
      </c>
      <c r="I17" s="32">
        <v>2.7</v>
      </c>
      <c r="J17" s="32">
        <v>1</v>
      </c>
      <c r="K17" s="32">
        <f t="shared" ref="K17:K23" si="1">0.75*J17</f>
        <v>0.75</v>
      </c>
      <c r="L17" s="32">
        <v>0</v>
      </c>
      <c r="M17" s="32">
        <v>0</v>
      </c>
      <c r="N17" s="4">
        <v>0</v>
      </c>
      <c r="O17" s="4" t="s">
        <v>33</v>
      </c>
      <c r="P17" s="4" t="s">
        <v>138</v>
      </c>
      <c r="Q17" s="32" t="s">
        <v>105</v>
      </c>
    </row>
    <row r="18" spans="2:17" ht="30">
      <c r="B18" s="42">
        <v>12</v>
      </c>
      <c r="C18" s="4" t="s">
        <v>26</v>
      </c>
      <c r="D18" s="4" t="s">
        <v>28</v>
      </c>
      <c r="E18" s="29" t="s">
        <v>125</v>
      </c>
      <c r="F18" s="21" t="s">
        <v>145</v>
      </c>
      <c r="G18" s="21" t="s">
        <v>146</v>
      </c>
      <c r="H18" s="29" t="s">
        <v>35</v>
      </c>
      <c r="I18" s="29">
        <v>2.7</v>
      </c>
      <c r="J18" s="29">
        <v>1</v>
      </c>
      <c r="K18" s="29">
        <f t="shared" si="1"/>
        <v>0.75</v>
      </c>
      <c r="L18" s="4">
        <v>0</v>
      </c>
      <c r="M18" s="4">
        <v>0</v>
      </c>
      <c r="N18" s="4"/>
      <c r="O18" s="4" t="s">
        <v>33</v>
      </c>
      <c r="P18" s="29" t="s">
        <v>179</v>
      </c>
      <c r="Q18" s="29" t="s">
        <v>125</v>
      </c>
    </row>
    <row r="19" spans="2:17" ht="30">
      <c r="B19" s="23">
        <v>13</v>
      </c>
      <c r="C19" s="40" t="s">
        <v>26</v>
      </c>
      <c r="D19" s="40" t="s">
        <v>28</v>
      </c>
      <c r="E19" s="40" t="s">
        <v>125</v>
      </c>
      <c r="F19" s="39" t="s">
        <v>145</v>
      </c>
      <c r="G19" s="39" t="s">
        <v>147</v>
      </c>
      <c r="H19" s="40" t="s">
        <v>35</v>
      </c>
      <c r="I19" s="40">
        <v>2.7</v>
      </c>
      <c r="J19" s="40">
        <v>1</v>
      </c>
      <c r="K19" s="40">
        <f t="shared" ref="K19" si="2">0.75*J19</f>
        <v>0.75</v>
      </c>
      <c r="L19" s="40">
        <v>0</v>
      </c>
      <c r="M19" s="40">
        <v>0</v>
      </c>
      <c r="N19" s="40"/>
      <c r="O19" s="40" t="s">
        <v>142</v>
      </c>
      <c r="P19" s="40" t="s">
        <v>34</v>
      </c>
      <c r="Q19" s="40" t="s">
        <v>125</v>
      </c>
    </row>
    <row r="20" spans="2:17" ht="30">
      <c r="B20" s="23">
        <v>14</v>
      </c>
      <c r="C20" s="40" t="s">
        <v>26</v>
      </c>
      <c r="D20" s="40" t="s">
        <v>28</v>
      </c>
      <c r="E20" s="40" t="s">
        <v>126</v>
      </c>
      <c r="F20" s="41" t="s">
        <v>148</v>
      </c>
      <c r="G20" s="40" t="s">
        <v>149</v>
      </c>
      <c r="H20" s="40" t="s">
        <v>35</v>
      </c>
      <c r="I20" s="40">
        <v>2.7</v>
      </c>
      <c r="J20" s="40">
        <v>2</v>
      </c>
      <c r="K20" s="40">
        <f t="shared" si="1"/>
        <v>1.5</v>
      </c>
      <c r="L20" s="40">
        <v>0</v>
      </c>
      <c r="M20" s="40">
        <v>0</v>
      </c>
      <c r="N20" s="40"/>
      <c r="O20" s="40" t="s">
        <v>142</v>
      </c>
      <c r="P20" s="40" t="s">
        <v>34</v>
      </c>
      <c r="Q20" s="40" t="s">
        <v>126</v>
      </c>
    </row>
    <row r="21" spans="2:17" ht="30">
      <c r="B21" s="42">
        <v>15</v>
      </c>
      <c r="C21" s="19" t="s">
        <v>26</v>
      </c>
      <c r="D21" s="4" t="s">
        <v>28</v>
      </c>
      <c r="E21" s="29" t="s">
        <v>99</v>
      </c>
      <c r="F21" s="21" t="s">
        <v>159</v>
      </c>
      <c r="G21" s="21" t="s">
        <v>100</v>
      </c>
      <c r="H21" s="32" t="s">
        <v>35</v>
      </c>
      <c r="I21" s="32">
        <v>6.15</v>
      </c>
      <c r="J21" s="32">
        <v>3</v>
      </c>
      <c r="K21" s="32">
        <f t="shared" si="1"/>
        <v>2.25</v>
      </c>
      <c r="L21" s="32">
        <v>0</v>
      </c>
      <c r="M21" s="32">
        <v>0</v>
      </c>
      <c r="N21" s="4">
        <v>0</v>
      </c>
      <c r="O21" s="4" t="s">
        <v>33</v>
      </c>
      <c r="P21" s="4" t="s">
        <v>34</v>
      </c>
      <c r="Q21" s="29" t="s">
        <v>99</v>
      </c>
    </row>
    <row r="22" spans="2:17" ht="30">
      <c r="B22" s="42">
        <v>16</v>
      </c>
      <c r="C22" s="19" t="s">
        <v>26</v>
      </c>
      <c r="D22" s="4" t="s">
        <v>28</v>
      </c>
      <c r="E22" s="29" t="s">
        <v>81</v>
      </c>
      <c r="F22" s="21" t="s">
        <v>82</v>
      </c>
      <c r="G22" s="21" t="s">
        <v>83</v>
      </c>
      <c r="H22" s="32" t="s">
        <v>35</v>
      </c>
      <c r="I22" s="32">
        <v>6.15</v>
      </c>
      <c r="J22" s="32">
        <v>3</v>
      </c>
      <c r="K22" s="32">
        <f t="shared" si="1"/>
        <v>2.25</v>
      </c>
      <c r="L22" s="32">
        <v>0</v>
      </c>
      <c r="M22" s="32">
        <v>0</v>
      </c>
      <c r="N22" s="4">
        <v>0</v>
      </c>
      <c r="O22" s="4" t="s">
        <v>33</v>
      </c>
      <c r="P22" s="4" t="s">
        <v>34</v>
      </c>
      <c r="Q22" s="29" t="s">
        <v>81</v>
      </c>
    </row>
    <row r="23" spans="2:17" ht="30">
      <c r="B23" s="42">
        <v>17</v>
      </c>
      <c r="C23" s="19" t="s">
        <v>26</v>
      </c>
      <c r="D23" s="4" t="s">
        <v>28</v>
      </c>
      <c r="E23" s="29" t="s">
        <v>127</v>
      </c>
      <c r="F23" s="21" t="s">
        <v>85</v>
      </c>
      <c r="G23" s="21" t="s">
        <v>86</v>
      </c>
      <c r="H23" s="32" t="s">
        <v>35</v>
      </c>
      <c r="I23" s="32">
        <v>4.3499999999999996</v>
      </c>
      <c r="J23" s="32">
        <v>2</v>
      </c>
      <c r="K23" s="32">
        <f t="shared" si="1"/>
        <v>1.5</v>
      </c>
      <c r="L23" s="32">
        <v>0</v>
      </c>
      <c r="M23" s="32">
        <v>0</v>
      </c>
      <c r="N23" s="4">
        <v>0</v>
      </c>
      <c r="O23" s="4" t="s">
        <v>33</v>
      </c>
      <c r="P23" s="4" t="s">
        <v>34</v>
      </c>
      <c r="Q23" s="29" t="s">
        <v>84</v>
      </c>
    </row>
    <row r="24" spans="2:17" ht="30">
      <c r="B24" s="42">
        <v>18</v>
      </c>
      <c r="C24" s="19" t="s">
        <v>26</v>
      </c>
      <c r="D24" s="4" t="s">
        <v>28</v>
      </c>
      <c r="E24" s="29" t="s">
        <v>87</v>
      </c>
      <c r="F24" s="21" t="s">
        <v>178</v>
      </c>
      <c r="G24" s="21" t="s">
        <v>88</v>
      </c>
      <c r="H24" s="32" t="s">
        <v>35</v>
      </c>
      <c r="I24" s="32">
        <v>2.7</v>
      </c>
      <c r="J24" s="32">
        <v>1</v>
      </c>
      <c r="K24" s="32">
        <f>0.75*J24</f>
        <v>0.75</v>
      </c>
      <c r="L24" s="32">
        <v>0</v>
      </c>
      <c r="M24" s="32">
        <v>0</v>
      </c>
      <c r="N24" s="4">
        <v>0</v>
      </c>
      <c r="O24" s="4" t="s">
        <v>33</v>
      </c>
      <c r="P24" s="4" t="s">
        <v>34</v>
      </c>
      <c r="Q24" s="29" t="s">
        <v>87</v>
      </c>
    </row>
    <row r="25" spans="2:17" ht="30">
      <c r="B25" s="42">
        <v>19</v>
      </c>
      <c r="C25" s="19" t="s">
        <v>26</v>
      </c>
      <c r="D25" s="4" t="s">
        <v>28</v>
      </c>
      <c r="E25" s="29" t="s">
        <v>53</v>
      </c>
      <c r="F25" s="21" t="s">
        <v>54</v>
      </c>
      <c r="G25" s="21" t="s">
        <v>55</v>
      </c>
      <c r="H25" s="32" t="s">
        <v>35</v>
      </c>
      <c r="I25" s="32">
        <v>2.7</v>
      </c>
      <c r="J25" s="32">
        <v>1</v>
      </c>
      <c r="K25" s="32">
        <f>0.75*J25</f>
        <v>0.75</v>
      </c>
      <c r="L25" s="32">
        <v>0</v>
      </c>
      <c r="M25" s="32">
        <v>0</v>
      </c>
      <c r="N25" s="4">
        <v>0</v>
      </c>
      <c r="O25" s="4" t="s">
        <v>33</v>
      </c>
      <c r="P25" s="4" t="s">
        <v>34</v>
      </c>
      <c r="Q25" s="29" t="s">
        <v>53</v>
      </c>
    </row>
    <row r="26" spans="2:17" ht="30">
      <c r="B26" s="42">
        <v>20</v>
      </c>
      <c r="C26" s="4" t="s">
        <v>26</v>
      </c>
      <c r="D26" s="4" t="s">
        <v>28</v>
      </c>
      <c r="E26" s="29" t="s">
        <v>36</v>
      </c>
      <c r="F26" s="21" t="s">
        <v>37</v>
      </c>
      <c r="G26" s="21" t="s">
        <v>38</v>
      </c>
      <c r="H26" s="32" t="s">
        <v>35</v>
      </c>
      <c r="I26" s="32">
        <v>4.3499999999999996</v>
      </c>
      <c r="J26" s="32">
        <v>2</v>
      </c>
      <c r="K26" s="32">
        <f>0.75*J26</f>
        <v>1.5</v>
      </c>
      <c r="L26" s="32">
        <v>0</v>
      </c>
      <c r="M26" s="32">
        <v>0</v>
      </c>
      <c r="N26" s="4">
        <v>0</v>
      </c>
      <c r="O26" s="4" t="s">
        <v>33</v>
      </c>
      <c r="P26" s="4" t="s">
        <v>34</v>
      </c>
      <c r="Q26" s="29" t="s">
        <v>36</v>
      </c>
    </row>
    <row r="27" spans="2:17" ht="30">
      <c r="B27" s="42">
        <v>21</v>
      </c>
      <c r="C27" s="19" t="s">
        <v>26</v>
      </c>
      <c r="D27" s="4" t="s">
        <v>28</v>
      </c>
      <c r="E27" s="29" t="s">
        <v>68</v>
      </c>
      <c r="F27" s="21" t="s">
        <v>69</v>
      </c>
      <c r="G27" s="21" t="s">
        <v>70</v>
      </c>
      <c r="H27" s="32" t="s">
        <v>35</v>
      </c>
      <c r="I27" s="32">
        <v>6.15</v>
      </c>
      <c r="J27" s="32">
        <v>3</v>
      </c>
      <c r="K27" s="32">
        <f>0.75*J27</f>
        <v>2.25</v>
      </c>
      <c r="L27" s="32">
        <v>0</v>
      </c>
      <c r="M27" s="32">
        <v>0</v>
      </c>
      <c r="N27" s="4">
        <v>0</v>
      </c>
      <c r="O27" s="4" t="s">
        <v>33</v>
      </c>
      <c r="P27" s="4" t="s">
        <v>34</v>
      </c>
      <c r="Q27" s="29" t="s">
        <v>68</v>
      </c>
    </row>
    <row r="28" spans="2:17" ht="30">
      <c r="B28" s="42">
        <v>22</v>
      </c>
      <c r="C28" s="19" t="s">
        <v>26</v>
      </c>
      <c r="D28" s="4" t="s">
        <v>28</v>
      </c>
      <c r="E28" s="29" t="s">
        <v>71</v>
      </c>
      <c r="F28" s="21" t="s">
        <v>158</v>
      </c>
      <c r="G28" s="21" t="s">
        <v>72</v>
      </c>
      <c r="H28" s="32" t="s">
        <v>35</v>
      </c>
      <c r="I28" s="32">
        <v>4.3499999999999996</v>
      </c>
      <c r="J28" s="32">
        <v>2</v>
      </c>
      <c r="K28" s="32">
        <f>0.75*J28</f>
        <v>1.5</v>
      </c>
      <c r="L28" s="32">
        <v>0</v>
      </c>
      <c r="M28" s="32">
        <v>0</v>
      </c>
      <c r="N28" s="4">
        <v>0</v>
      </c>
      <c r="O28" s="4" t="s">
        <v>33</v>
      </c>
      <c r="P28" s="4" t="s">
        <v>34</v>
      </c>
      <c r="Q28" s="29" t="s">
        <v>71</v>
      </c>
    </row>
    <row r="29" spans="2:17" ht="30">
      <c r="B29" s="42">
        <v>23</v>
      </c>
      <c r="C29" s="19" t="s">
        <v>26</v>
      </c>
      <c r="D29" s="4" t="s">
        <v>28</v>
      </c>
      <c r="E29" s="29" t="s">
        <v>112</v>
      </c>
      <c r="F29" s="21" t="s">
        <v>156</v>
      </c>
      <c r="G29" s="21" t="s">
        <v>157</v>
      </c>
      <c r="H29" s="32" t="s">
        <v>35</v>
      </c>
      <c r="I29" s="32">
        <v>2.7</v>
      </c>
      <c r="J29" s="32">
        <v>1</v>
      </c>
      <c r="K29" s="32">
        <v>0.75</v>
      </c>
      <c r="L29" s="32">
        <v>0</v>
      </c>
      <c r="M29" s="32">
        <v>0</v>
      </c>
      <c r="N29" s="4">
        <v>0</v>
      </c>
      <c r="O29" s="4" t="s">
        <v>33</v>
      </c>
      <c r="P29" s="4" t="s">
        <v>34</v>
      </c>
      <c r="Q29" s="29" t="s">
        <v>112</v>
      </c>
    </row>
    <row r="30" spans="2:17" ht="30">
      <c r="B30" s="42">
        <v>24</v>
      </c>
      <c r="C30" s="19" t="s">
        <v>26</v>
      </c>
      <c r="D30" s="4" t="s">
        <v>28</v>
      </c>
      <c r="E30" s="29" t="s">
        <v>56</v>
      </c>
      <c r="F30" s="21" t="s">
        <v>57</v>
      </c>
      <c r="G30" s="21" t="s">
        <v>58</v>
      </c>
      <c r="H30" s="32" t="s">
        <v>35</v>
      </c>
      <c r="I30" s="32">
        <v>4.3499999999999996</v>
      </c>
      <c r="J30" s="32">
        <v>2</v>
      </c>
      <c r="K30" s="32">
        <f>0.75*J30</f>
        <v>1.5</v>
      </c>
      <c r="L30" s="32">
        <v>0</v>
      </c>
      <c r="M30" s="32">
        <v>0</v>
      </c>
      <c r="N30" s="4">
        <v>0</v>
      </c>
      <c r="O30" s="4" t="s">
        <v>33</v>
      </c>
      <c r="P30" s="4" t="s">
        <v>34</v>
      </c>
      <c r="Q30" s="29" t="s">
        <v>56</v>
      </c>
    </row>
    <row r="31" spans="2:17" ht="30">
      <c r="B31" s="42">
        <v>25</v>
      </c>
      <c r="C31" s="19" t="s">
        <v>26</v>
      </c>
      <c r="D31" s="4" t="s">
        <v>28</v>
      </c>
      <c r="E31" s="29" t="s">
        <v>130</v>
      </c>
      <c r="F31" s="21" t="s">
        <v>172</v>
      </c>
      <c r="G31" s="21" t="s">
        <v>75</v>
      </c>
      <c r="H31" s="32" t="s">
        <v>35</v>
      </c>
      <c r="I31" s="32">
        <v>2.7</v>
      </c>
      <c r="J31" s="32">
        <v>1</v>
      </c>
      <c r="K31" s="32">
        <f>0.75*J31</f>
        <v>0.75</v>
      </c>
      <c r="L31" s="32">
        <v>0</v>
      </c>
      <c r="M31" s="32">
        <v>0</v>
      </c>
      <c r="N31" s="4">
        <v>0</v>
      </c>
      <c r="O31" s="4" t="s">
        <v>33</v>
      </c>
      <c r="P31" s="4" t="s">
        <v>34</v>
      </c>
      <c r="Q31" s="29" t="s">
        <v>130</v>
      </c>
    </row>
    <row r="32" spans="2:17" ht="30">
      <c r="B32" s="42">
        <v>26</v>
      </c>
      <c r="C32" s="19" t="s">
        <v>26</v>
      </c>
      <c r="D32" s="4" t="s">
        <v>28</v>
      </c>
      <c r="E32" s="29" t="s">
        <v>73</v>
      </c>
      <c r="F32" s="21" t="s">
        <v>173</v>
      </c>
      <c r="G32" s="21" t="s">
        <v>74</v>
      </c>
      <c r="H32" s="32" t="s">
        <v>35</v>
      </c>
      <c r="I32" s="32">
        <v>2.7</v>
      </c>
      <c r="J32" s="32">
        <v>1</v>
      </c>
      <c r="K32" s="32">
        <f t="shared" ref="K32" si="3">0.75*J32</f>
        <v>0.75</v>
      </c>
      <c r="L32" s="32">
        <v>0</v>
      </c>
      <c r="M32" s="32">
        <v>0</v>
      </c>
      <c r="N32" s="4">
        <v>0</v>
      </c>
      <c r="O32" s="4" t="s">
        <v>33</v>
      </c>
      <c r="P32" s="4" t="s">
        <v>34</v>
      </c>
      <c r="Q32" s="29" t="s">
        <v>73</v>
      </c>
    </row>
    <row r="33" spans="2:17" ht="30">
      <c r="B33" s="42">
        <v>27</v>
      </c>
      <c r="C33" s="19" t="s">
        <v>26</v>
      </c>
      <c r="D33" s="4" t="s">
        <v>28</v>
      </c>
      <c r="E33" s="4" t="s">
        <v>122</v>
      </c>
      <c r="F33" s="21" t="s">
        <v>176</v>
      </c>
      <c r="G33" s="21" t="s">
        <v>177</v>
      </c>
      <c r="H33" s="32" t="s">
        <v>35</v>
      </c>
      <c r="I33" s="32">
        <v>4.3499999999999996</v>
      </c>
      <c r="J33" s="32">
        <v>2</v>
      </c>
      <c r="K33" s="32">
        <f>0.75*J33</f>
        <v>1.5</v>
      </c>
      <c r="L33" s="32">
        <v>0</v>
      </c>
      <c r="M33" s="32">
        <v>0</v>
      </c>
      <c r="N33" s="4">
        <v>0</v>
      </c>
      <c r="O33" s="4" t="s">
        <v>33</v>
      </c>
      <c r="P33" s="4" t="s">
        <v>34</v>
      </c>
      <c r="Q33" s="4" t="s">
        <v>122</v>
      </c>
    </row>
    <row r="34" spans="2:17" ht="30">
      <c r="B34" s="42">
        <v>28</v>
      </c>
      <c r="C34" s="19" t="s">
        <v>26</v>
      </c>
      <c r="D34" s="4" t="s">
        <v>28</v>
      </c>
      <c r="E34" s="29" t="s">
        <v>123</v>
      </c>
      <c r="F34" s="21" t="s">
        <v>174</v>
      </c>
      <c r="G34" s="21" t="s">
        <v>175</v>
      </c>
      <c r="H34" s="32" t="s">
        <v>35</v>
      </c>
      <c r="I34" s="32">
        <v>4.3499999999999996</v>
      </c>
      <c r="J34" s="32">
        <v>2</v>
      </c>
      <c r="K34" s="32">
        <f t="shared" ref="K34" si="4">0.75*J34</f>
        <v>1.5</v>
      </c>
      <c r="L34" s="32">
        <v>0</v>
      </c>
      <c r="M34" s="32">
        <v>0</v>
      </c>
      <c r="N34" s="4">
        <v>0</v>
      </c>
      <c r="O34" s="4" t="s">
        <v>33</v>
      </c>
      <c r="P34" s="4" t="s">
        <v>34</v>
      </c>
      <c r="Q34" s="29" t="s">
        <v>123</v>
      </c>
    </row>
    <row r="35" spans="2:17" ht="30">
      <c r="B35" s="32">
        <v>29</v>
      </c>
      <c r="C35" s="19" t="s">
        <v>26</v>
      </c>
      <c r="D35" s="4" t="s">
        <v>28</v>
      </c>
      <c r="E35" s="29" t="s">
        <v>123</v>
      </c>
      <c r="F35" s="21" t="s">
        <v>174</v>
      </c>
      <c r="G35" s="21" t="s">
        <v>175</v>
      </c>
      <c r="H35" s="32" t="s">
        <v>35</v>
      </c>
      <c r="I35" s="32">
        <v>9</v>
      </c>
      <c r="J35" s="32">
        <v>4</v>
      </c>
      <c r="K35" s="32">
        <f t="shared" ref="K35:K51" si="5">0.75*J35</f>
        <v>3</v>
      </c>
      <c r="L35" s="32">
        <v>0</v>
      </c>
      <c r="M35" s="32">
        <v>0</v>
      </c>
      <c r="N35" s="4">
        <v>0</v>
      </c>
      <c r="O35" s="4" t="s">
        <v>33</v>
      </c>
      <c r="P35" s="4" t="s">
        <v>134</v>
      </c>
      <c r="Q35" s="29" t="s">
        <v>123</v>
      </c>
    </row>
    <row r="36" spans="2:17" ht="30">
      <c r="B36" s="42">
        <v>30</v>
      </c>
      <c r="C36" s="19" t="s">
        <v>26</v>
      </c>
      <c r="D36" s="4" t="s">
        <v>28</v>
      </c>
      <c r="E36" s="29" t="s">
        <v>47</v>
      </c>
      <c r="F36" s="21" t="s">
        <v>48</v>
      </c>
      <c r="G36" s="21" t="s">
        <v>49</v>
      </c>
      <c r="H36" s="32" t="s">
        <v>35</v>
      </c>
      <c r="I36" s="32">
        <v>4.3499999999999996</v>
      </c>
      <c r="J36" s="32">
        <v>2</v>
      </c>
      <c r="K36" s="32">
        <f t="shared" si="5"/>
        <v>1.5</v>
      </c>
      <c r="L36" s="32">
        <v>0</v>
      </c>
      <c r="M36" s="32">
        <v>0</v>
      </c>
      <c r="N36" s="4">
        <v>0</v>
      </c>
      <c r="O36" s="4" t="s">
        <v>33</v>
      </c>
      <c r="P36" s="4" t="s">
        <v>34</v>
      </c>
      <c r="Q36" s="29" t="s">
        <v>47</v>
      </c>
    </row>
    <row r="37" spans="2:17" ht="30">
      <c r="B37" s="42">
        <v>31</v>
      </c>
      <c r="C37" s="28" t="s">
        <v>26</v>
      </c>
      <c r="D37" s="29" t="s">
        <v>28</v>
      </c>
      <c r="E37" s="29" t="s">
        <v>50</v>
      </c>
      <c r="F37" s="30" t="s">
        <v>51</v>
      </c>
      <c r="G37" s="30" t="s">
        <v>52</v>
      </c>
      <c r="H37" s="32" t="s">
        <v>35</v>
      </c>
      <c r="I37" s="32">
        <v>4.3499999999999996</v>
      </c>
      <c r="J37" s="32">
        <v>2</v>
      </c>
      <c r="K37" s="32">
        <f t="shared" si="5"/>
        <v>1.5</v>
      </c>
      <c r="L37" s="32">
        <v>0</v>
      </c>
      <c r="M37" s="32">
        <v>0</v>
      </c>
      <c r="N37" s="29">
        <v>0</v>
      </c>
      <c r="O37" s="29" t="s">
        <v>33</v>
      </c>
      <c r="P37" s="29" t="s">
        <v>34</v>
      </c>
      <c r="Q37" s="29" t="s">
        <v>50</v>
      </c>
    </row>
    <row r="38" spans="2:17" ht="30">
      <c r="B38" s="42">
        <v>32</v>
      </c>
      <c r="C38" s="4" t="s">
        <v>26</v>
      </c>
      <c r="D38" s="4" t="s">
        <v>28</v>
      </c>
      <c r="E38" s="29" t="s">
        <v>41</v>
      </c>
      <c r="F38" s="21" t="s">
        <v>42</v>
      </c>
      <c r="G38" s="21" t="s">
        <v>43</v>
      </c>
      <c r="H38" s="32" t="s">
        <v>35</v>
      </c>
      <c r="I38" s="32">
        <v>6.15</v>
      </c>
      <c r="J38" s="32">
        <v>3</v>
      </c>
      <c r="K38" s="32">
        <f t="shared" si="5"/>
        <v>2.25</v>
      </c>
      <c r="L38" s="32">
        <v>0</v>
      </c>
      <c r="M38" s="32">
        <v>0</v>
      </c>
      <c r="N38" s="4">
        <v>0</v>
      </c>
      <c r="O38" s="4" t="s">
        <v>33</v>
      </c>
      <c r="P38" s="4" t="s">
        <v>34</v>
      </c>
      <c r="Q38" s="29" t="s">
        <v>41</v>
      </c>
    </row>
    <row r="39" spans="2:17" ht="30">
      <c r="B39" s="42">
        <v>33</v>
      </c>
      <c r="C39" s="4" t="s">
        <v>26</v>
      </c>
      <c r="D39" s="4" t="s">
        <v>28</v>
      </c>
      <c r="E39" s="29" t="s">
        <v>44</v>
      </c>
      <c r="F39" s="21" t="s">
        <v>45</v>
      </c>
      <c r="G39" s="21" t="s">
        <v>46</v>
      </c>
      <c r="H39" s="32" t="s">
        <v>35</v>
      </c>
      <c r="I39" s="32">
        <v>6.15</v>
      </c>
      <c r="J39" s="32">
        <v>3</v>
      </c>
      <c r="K39" s="32">
        <f t="shared" si="5"/>
        <v>2.25</v>
      </c>
      <c r="L39" s="32">
        <v>0</v>
      </c>
      <c r="M39" s="32">
        <v>0</v>
      </c>
      <c r="N39" s="4">
        <v>0</v>
      </c>
      <c r="O39" s="4" t="s">
        <v>33</v>
      </c>
      <c r="P39" s="4" t="s">
        <v>34</v>
      </c>
      <c r="Q39" s="29" t="s">
        <v>44</v>
      </c>
    </row>
    <row r="40" spans="2:17" ht="30">
      <c r="B40" s="42">
        <v>34</v>
      </c>
      <c r="C40" s="4" t="s">
        <v>26</v>
      </c>
      <c r="D40" s="4" t="s">
        <v>28</v>
      </c>
      <c r="E40" s="29" t="s">
        <v>135</v>
      </c>
      <c r="F40" s="21" t="s">
        <v>39</v>
      </c>
      <c r="G40" s="21" t="s">
        <v>40</v>
      </c>
      <c r="H40" s="29" t="s">
        <v>35</v>
      </c>
      <c r="I40" s="29">
        <v>4.3499999999999996</v>
      </c>
      <c r="J40" s="29">
        <v>2</v>
      </c>
      <c r="K40" s="29">
        <f t="shared" si="5"/>
        <v>1.5</v>
      </c>
      <c r="L40" s="29">
        <v>0</v>
      </c>
      <c r="M40" s="29">
        <v>0</v>
      </c>
      <c r="N40" s="4">
        <v>0</v>
      </c>
      <c r="O40" s="4" t="s">
        <v>33</v>
      </c>
      <c r="P40" s="4" t="s">
        <v>34</v>
      </c>
      <c r="Q40" s="29" t="s">
        <v>135</v>
      </c>
    </row>
    <row r="41" spans="2:17" ht="30">
      <c r="B41" s="42">
        <v>35</v>
      </c>
      <c r="C41" s="4" t="s">
        <v>26</v>
      </c>
      <c r="D41" s="4" t="s">
        <v>28</v>
      </c>
      <c r="E41" s="29" t="s">
        <v>30</v>
      </c>
      <c r="F41" s="21" t="s">
        <v>31</v>
      </c>
      <c r="G41" s="21" t="s">
        <v>32</v>
      </c>
      <c r="H41" s="29" t="s">
        <v>35</v>
      </c>
      <c r="I41" s="29">
        <v>2.7</v>
      </c>
      <c r="J41" s="29">
        <v>1</v>
      </c>
      <c r="K41" s="29">
        <f t="shared" si="5"/>
        <v>0.75</v>
      </c>
      <c r="L41" s="4">
        <v>0</v>
      </c>
      <c r="M41" s="4">
        <v>0</v>
      </c>
      <c r="N41" s="4">
        <v>0</v>
      </c>
      <c r="O41" s="4" t="s">
        <v>33</v>
      </c>
      <c r="P41" s="4" t="s">
        <v>34</v>
      </c>
      <c r="Q41" s="29" t="s">
        <v>30</v>
      </c>
    </row>
    <row r="42" spans="2:17" ht="30">
      <c r="B42" s="42">
        <v>36</v>
      </c>
      <c r="C42" s="19" t="s">
        <v>26</v>
      </c>
      <c r="D42" s="4" t="s">
        <v>28</v>
      </c>
      <c r="E42" s="29" t="s">
        <v>78</v>
      </c>
      <c r="F42" s="21" t="s">
        <v>79</v>
      </c>
      <c r="G42" s="21" t="s">
        <v>80</v>
      </c>
      <c r="H42" s="32" t="s">
        <v>35</v>
      </c>
      <c r="I42" s="32">
        <v>12.8</v>
      </c>
      <c r="J42" s="32">
        <v>5</v>
      </c>
      <c r="K42" s="32">
        <f t="shared" si="5"/>
        <v>3.75</v>
      </c>
      <c r="L42" s="32">
        <v>0</v>
      </c>
      <c r="M42" s="32">
        <v>0</v>
      </c>
      <c r="N42" s="4">
        <v>0</v>
      </c>
      <c r="O42" s="4" t="s">
        <v>33</v>
      </c>
      <c r="P42" s="4" t="s">
        <v>34</v>
      </c>
      <c r="Q42" s="29" t="s">
        <v>78</v>
      </c>
    </row>
    <row r="43" spans="2:17" ht="30">
      <c r="B43" s="42">
        <v>37</v>
      </c>
      <c r="C43" s="19" t="s">
        <v>26</v>
      </c>
      <c r="D43" s="4" t="s">
        <v>28</v>
      </c>
      <c r="E43" s="29" t="s">
        <v>76</v>
      </c>
      <c r="F43" s="21" t="s">
        <v>171</v>
      </c>
      <c r="G43" s="21" t="s">
        <v>77</v>
      </c>
      <c r="H43" s="32" t="s">
        <v>35</v>
      </c>
      <c r="I43" s="32">
        <v>4.3499999999999996</v>
      </c>
      <c r="J43" s="32">
        <v>2</v>
      </c>
      <c r="K43" s="32">
        <f t="shared" si="5"/>
        <v>1.5</v>
      </c>
      <c r="L43" s="32">
        <v>0</v>
      </c>
      <c r="M43" s="32">
        <v>0</v>
      </c>
      <c r="N43" s="4">
        <v>0</v>
      </c>
      <c r="O43" s="4" t="s">
        <v>33</v>
      </c>
      <c r="P43" s="4" t="s">
        <v>34</v>
      </c>
      <c r="Q43" s="29" t="s">
        <v>76</v>
      </c>
    </row>
    <row r="44" spans="2:17" ht="30">
      <c r="B44" s="42">
        <v>38</v>
      </c>
      <c r="C44" s="19" t="s">
        <v>26</v>
      </c>
      <c r="D44" s="4" t="s">
        <v>28</v>
      </c>
      <c r="E44" s="29" t="s">
        <v>59</v>
      </c>
      <c r="F44" s="35" t="s">
        <v>60</v>
      </c>
      <c r="G44" s="4" t="s">
        <v>61</v>
      </c>
      <c r="H44" s="32" t="s">
        <v>35</v>
      </c>
      <c r="I44" s="32">
        <v>2.7</v>
      </c>
      <c r="J44" s="32">
        <v>1</v>
      </c>
      <c r="K44" s="32">
        <f t="shared" si="5"/>
        <v>0.75</v>
      </c>
      <c r="L44" s="32">
        <v>0</v>
      </c>
      <c r="M44" s="32">
        <v>0</v>
      </c>
      <c r="N44" s="4">
        <v>0</v>
      </c>
      <c r="O44" s="4" t="s">
        <v>33</v>
      </c>
      <c r="P44" s="4" t="s">
        <v>120</v>
      </c>
      <c r="Q44" s="29" t="s">
        <v>59</v>
      </c>
    </row>
    <row r="45" spans="2:17" ht="30">
      <c r="B45" s="42">
        <v>39</v>
      </c>
      <c r="C45" s="19" t="s">
        <v>26</v>
      </c>
      <c r="D45" s="4" t="s">
        <v>28</v>
      </c>
      <c r="E45" s="29" t="s">
        <v>103</v>
      </c>
      <c r="F45" s="35" t="s">
        <v>170</v>
      </c>
      <c r="G45" s="4" t="s">
        <v>104</v>
      </c>
      <c r="H45" s="32" t="s">
        <v>35</v>
      </c>
      <c r="I45" s="32">
        <v>2.7</v>
      </c>
      <c r="J45" s="32">
        <v>1</v>
      </c>
      <c r="K45" s="32">
        <f t="shared" si="5"/>
        <v>0.75</v>
      </c>
      <c r="L45" s="32">
        <v>0</v>
      </c>
      <c r="M45" s="32">
        <v>0</v>
      </c>
      <c r="N45" s="4">
        <v>0</v>
      </c>
      <c r="O45" s="4" t="s">
        <v>33</v>
      </c>
      <c r="P45" s="4" t="s">
        <v>121</v>
      </c>
      <c r="Q45" s="29" t="s">
        <v>103</v>
      </c>
    </row>
    <row r="46" spans="2:17" ht="30">
      <c r="B46" s="42">
        <v>40</v>
      </c>
      <c r="C46" s="19" t="s">
        <v>26</v>
      </c>
      <c r="D46" s="4" t="s">
        <v>28</v>
      </c>
      <c r="E46" s="29" t="s">
        <v>136</v>
      </c>
      <c r="F46" s="21" t="s">
        <v>169</v>
      </c>
      <c r="G46" s="21" t="s">
        <v>89</v>
      </c>
      <c r="H46" s="32" t="s">
        <v>35</v>
      </c>
      <c r="I46" s="32">
        <v>2.7</v>
      </c>
      <c r="J46" s="32">
        <v>1</v>
      </c>
      <c r="K46" s="32">
        <f t="shared" si="5"/>
        <v>0.75</v>
      </c>
      <c r="L46" s="32">
        <v>0</v>
      </c>
      <c r="M46" s="32">
        <v>0</v>
      </c>
      <c r="N46" s="4">
        <v>0</v>
      </c>
      <c r="O46" s="4" t="s">
        <v>33</v>
      </c>
      <c r="P46" s="4" t="s">
        <v>34</v>
      </c>
      <c r="Q46" s="29" t="s">
        <v>136</v>
      </c>
    </row>
    <row r="47" spans="2:17" ht="30">
      <c r="B47" s="42">
        <v>41</v>
      </c>
      <c r="C47" s="19" t="s">
        <v>26</v>
      </c>
      <c r="D47" s="4" t="s">
        <v>28</v>
      </c>
      <c r="E47" s="29" t="s">
        <v>90</v>
      </c>
      <c r="F47" s="21" t="s">
        <v>167</v>
      </c>
      <c r="G47" s="21" t="s">
        <v>168</v>
      </c>
      <c r="H47" s="32" t="s">
        <v>35</v>
      </c>
      <c r="I47" s="32">
        <v>4.3499999999999996</v>
      </c>
      <c r="J47" s="32">
        <v>2</v>
      </c>
      <c r="K47" s="32">
        <f t="shared" si="5"/>
        <v>1.5</v>
      </c>
      <c r="L47" s="32">
        <v>0</v>
      </c>
      <c r="M47" s="32">
        <v>0</v>
      </c>
      <c r="N47" s="4">
        <v>0</v>
      </c>
      <c r="O47" s="4" t="s">
        <v>33</v>
      </c>
      <c r="P47" s="4" t="s">
        <v>34</v>
      </c>
      <c r="Q47" s="29" t="s">
        <v>90</v>
      </c>
    </row>
    <row r="48" spans="2:17" ht="30">
      <c r="B48" s="42">
        <v>42</v>
      </c>
      <c r="C48" s="19" t="s">
        <v>26</v>
      </c>
      <c r="D48" s="4" t="s">
        <v>28</v>
      </c>
      <c r="E48" s="29" t="s">
        <v>91</v>
      </c>
      <c r="F48" s="21" t="s">
        <v>166</v>
      </c>
      <c r="G48" s="21" t="s">
        <v>92</v>
      </c>
      <c r="H48" s="32" t="s">
        <v>35</v>
      </c>
      <c r="I48" s="32">
        <v>2.7</v>
      </c>
      <c r="J48" s="32">
        <v>1</v>
      </c>
      <c r="K48" s="32">
        <f t="shared" si="5"/>
        <v>0.75</v>
      </c>
      <c r="L48" s="32">
        <v>0</v>
      </c>
      <c r="M48" s="32">
        <v>0</v>
      </c>
      <c r="N48" s="4">
        <v>0</v>
      </c>
      <c r="O48" s="4" t="s">
        <v>33</v>
      </c>
      <c r="P48" s="4" t="s">
        <v>34</v>
      </c>
      <c r="Q48" s="29" t="s">
        <v>91</v>
      </c>
    </row>
    <row r="49" spans="2:17" ht="30">
      <c r="B49" s="42">
        <v>43</v>
      </c>
      <c r="C49" s="19" t="s">
        <v>26</v>
      </c>
      <c r="D49" s="4" t="s">
        <v>28</v>
      </c>
      <c r="E49" s="29" t="s">
        <v>137</v>
      </c>
      <c r="F49" s="21" t="s">
        <v>165</v>
      </c>
      <c r="G49" s="21" t="s">
        <v>94</v>
      </c>
      <c r="H49" s="32" t="s">
        <v>35</v>
      </c>
      <c r="I49" s="32">
        <v>4.3499999999999996</v>
      </c>
      <c r="J49" s="32">
        <v>2</v>
      </c>
      <c r="K49" s="32">
        <f t="shared" si="5"/>
        <v>1.5</v>
      </c>
      <c r="L49" s="32">
        <v>0</v>
      </c>
      <c r="M49" s="32">
        <v>0</v>
      </c>
      <c r="N49" s="4">
        <v>0</v>
      </c>
      <c r="O49" s="4" t="s">
        <v>33</v>
      </c>
      <c r="P49" s="4" t="s">
        <v>139</v>
      </c>
      <c r="Q49" s="29" t="s">
        <v>137</v>
      </c>
    </row>
    <row r="50" spans="2:17" ht="30">
      <c r="B50" s="42">
        <v>44</v>
      </c>
      <c r="C50" s="19" t="s">
        <v>26</v>
      </c>
      <c r="D50" s="4" t="s">
        <v>28</v>
      </c>
      <c r="E50" s="29" t="s">
        <v>93</v>
      </c>
      <c r="F50" s="21" t="s">
        <v>164</v>
      </c>
      <c r="G50" s="21" t="s">
        <v>94</v>
      </c>
      <c r="H50" s="32" t="s">
        <v>35</v>
      </c>
      <c r="I50" s="32">
        <v>4.3499999999999996</v>
      </c>
      <c r="J50" s="32">
        <v>2</v>
      </c>
      <c r="K50" s="32">
        <f t="shared" si="5"/>
        <v>1.5</v>
      </c>
      <c r="L50" s="32">
        <v>0</v>
      </c>
      <c r="M50" s="32">
        <v>0</v>
      </c>
      <c r="N50" s="4">
        <v>0</v>
      </c>
      <c r="O50" s="4" t="s">
        <v>33</v>
      </c>
      <c r="P50" s="4" t="s">
        <v>34</v>
      </c>
      <c r="Q50" s="29" t="s">
        <v>93</v>
      </c>
    </row>
    <row r="51" spans="2:17" ht="30">
      <c r="B51" s="42">
        <v>45</v>
      </c>
      <c r="C51" s="4" t="s">
        <v>26</v>
      </c>
      <c r="D51" s="4" t="s">
        <v>28</v>
      </c>
      <c r="E51" s="4" t="s">
        <v>131</v>
      </c>
      <c r="F51" s="21" t="s">
        <v>150</v>
      </c>
      <c r="G51" s="21" t="s">
        <v>151</v>
      </c>
      <c r="H51" s="32" t="s">
        <v>35</v>
      </c>
      <c r="I51" s="32">
        <v>9</v>
      </c>
      <c r="J51" s="32">
        <v>4</v>
      </c>
      <c r="K51" s="32">
        <f t="shared" si="5"/>
        <v>3</v>
      </c>
      <c r="L51" s="32">
        <v>0</v>
      </c>
      <c r="M51" s="32">
        <v>0</v>
      </c>
      <c r="N51" s="4">
        <v>0</v>
      </c>
      <c r="O51" s="4" t="s">
        <v>33</v>
      </c>
      <c r="P51" s="4" t="s">
        <v>132</v>
      </c>
      <c r="Q51" s="4" t="s">
        <v>133</v>
      </c>
    </row>
    <row r="52" spans="2:17" ht="30">
      <c r="B52" s="42">
        <v>46</v>
      </c>
      <c r="C52" s="19" t="s">
        <v>26</v>
      </c>
      <c r="D52" s="4" t="s">
        <v>28</v>
      </c>
      <c r="E52" s="29" t="s">
        <v>95</v>
      </c>
      <c r="F52" s="21" t="s">
        <v>163</v>
      </c>
      <c r="G52" s="21" t="s">
        <v>96</v>
      </c>
      <c r="H52" s="32" t="s">
        <v>35</v>
      </c>
      <c r="I52" s="32">
        <v>4.3499999999999996</v>
      </c>
      <c r="J52" s="32">
        <v>2</v>
      </c>
      <c r="K52" s="32">
        <f t="shared" ref="K52:K53" si="6">0.75*J52</f>
        <v>1.5</v>
      </c>
      <c r="L52" s="32">
        <v>0</v>
      </c>
      <c r="M52" s="32">
        <v>0</v>
      </c>
      <c r="N52" s="4">
        <v>0</v>
      </c>
      <c r="O52" s="4" t="s">
        <v>33</v>
      </c>
      <c r="P52" s="4" t="s">
        <v>34</v>
      </c>
      <c r="Q52" s="29" t="s">
        <v>95</v>
      </c>
    </row>
    <row r="53" spans="2:17" ht="30">
      <c r="B53" s="42">
        <v>47</v>
      </c>
      <c r="C53" s="19" t="s">
        <v>26</v>
      </c>
      <c r="D53" s="4" t="s">
        <v>28</v>
      </c>
      <c r="E53" s="29" t="s">
        <v>97</v>
      </c>
      <c r="F53" s="21" t="s">
        <v>161</v>
      </c>
      <c r="G53" s="21" t="s">
        <v>98</v>
      </c>
      <c r="H53" s="32" t="s">
        <v>35</v>
      </c>
      <c r="I53" s="32">
        <v>4.3499999999999996</v>
      </c>
      <c r="J53" s="32">
        <v>2</v>
      </c>
      <c r="K53" s="32">
        <f t="shared" si="6"/>
        <v>1.5</v>
      </c>
      <c r="L53" s="32">
        <v>0</v>
      </c>
      <c r="M53" s="32">
        <v>0</v>
      </c>
      <c r="N53" s="4">
        <v>0</v>
      </c>
      <c r="O53" s="4" t="s">
        <v>33</v>
      </c>
      <c r="P53" s="4" t="s">
        <v>34</v>
      </c>
      <c r="Q53" s="29" t="s">
        <v>97</v>
      </c>
    </row>
    <row r="54" spans="2:17" ht="30">
      <c r="B54" s="42">
        <v>48</v>
      </c>
      <c r="C54" s="19" t="s">
        <v>26</v>
      </c>
      <c r="D54" s="4" t="s">
        <v>28</v>
      </c>
      <c r="E54" s="4" t="s">
        <v>101</v>
      </c>
      <c r="F54" s="21" t="s">
        <v>162</v>
      </c>
      <c r="G54" s="21" t="s">
        <v>102</v>
      </c>
      <c r="H54" s="32" t="s">
        <v>35</v>
      </c>
      <c r="I54" s="32">
        <v>60</v>
      </c>
      <c r="J54" s="32">
        <v>4</v>
      </c>
      <c r="K54" s="32">
        <v>32</v>
      </c>
      <c r="L54" s="32">
        <v>0</v>
      </c>
      <c r="M54" s="32">
        <v>0</v>
      </c>
      <c r="N54" s="4">
        <v>0</v>
      </c>
      <c r="O54" s="4" t="s">
        <v>33</v>
      </c>
      <c r="P54" s="4" t="s">
        <v>34</v>
      </c>
      <c r="Q54" s="4" t="s">
        <v>101</v>
      </c>
    </row>
    <row r="56" spans="2:17">
      <c r="B56" s="56" t="s">
        <v>21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8" spans="2:17">
      <c r="B58" s="57" t="s">
        <v>22</v>
      </c>
      <c r="C58" s="58"/>
      <c r="D58" s="59"/>
      <c r="E58" s="60" t="s">
        <v>6</v>
      </c>
      <c r="F58" s="60"/>
      <c r="G58" s="60" t="s">
        <v>7</v>
      </c>
      <c r="H58" s="60"/>
    </row>
    <row r="59" spans="2:17">
      <c r="B59" s="51" t="s">
        <v>5</v>
      </c>
      <c r="C59" s="52"/>
      <c r="D59" s="53"/>
      <c r="E59" s="54"/>
      <c r="F59" s="54"/>
      <c r="G59" s="55"/>
      <c r="H59" s="55"/>
    </row>
    <row r="60" spans="2:17">
      <c r="B60" s="51" t="s">
        <v>8</v>
      </c>
      <c r="C60" s="52"/>
      <c r="D60" s="53"/>
      <c r="E60" s="54" t="s">
        <v>27</v>
      </c>
      <c r="F60" s="54"/>
      <c r="G60" s="55"/>
      <c r="H60" s="55"/>
    </row>
    <row r="76" ht="54" customHeight="1"/>
    <row r="78" ht="29.25" customHeight="1"/>
    <row r="79" ht="31.5" customHeight="1"/>
    <row r="80" ht="32.25" customHeight="1"/>
  </sheetData>
  <mergeCells count="27">
    <mergeCell ref="B60:D60"/>
    <mergeCell ref="E60:F60"/>
    <mergeCell ref="G60:H60"/>
    <mergeCell ref="B56:Q56"/>
    <mergeCell ref="B58:D58"/>
    <mergeCell ref="E58:F58"/>
    <mergeCell ref="G58:H58"/>
    <mergeCell ref="B59:D59"/>
    <mergeCell ref="E59:F59"/>
    <mergeCell ref="G59:H59"/>
    <mergeCell ref="B2:O2"/>
    <mergeCell ref="B1:D1"/>
    <mergeCell ref="I4:I5"/>
    <mergeCell ref="J4:J5"/>
    <mergeCell ref="K4:K5"/>
    <mergeCell ref="M4:M5"/>
    <mergeCell ref="N4:N5"/>
    <mergeCell ref="O4:O5"/>
    <mergeCell ref="C4:C5"/>
    <mergeCell ref="D4:D5"/>
    <mergeCell ref="E4:E5"/>
    <mergeCell ref="B4:B5"/>
    <mergeCell ref="P4:P5"/>
    <mergeCell ref="Q4:Q5"/>
    <mergeCell ref="L4:L5"/>
    <mergeCell ref="F4:G4"/>
    <mergeCell ref="H4:H5"/>
  </mergeCells>
  <hyperlinks>
    <hyperlink ref="F45" r:id="rId1" display="https://egrp365.ru/map/?x=61.27247441607234&amp;y=71.74485608799863&amp;zoom=18&amp;layer=2"/>
    <hyperlink ref="F17" r:id="rId2" display="https://egrp365.ru/map/?x=61.27320962553455&amp;y=71.74478282776593&amp;zoom=18&amp;layer=2"/>
  </hyperlinks>
  <pageMargins left="0.7" right="0.7" top="0.75" bottom="0.75" header="0.3" footer="0.3"/>
  <pageSetup paperSize="9" scale="44" fitToHeight="0" orientation="landscape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0"/>
  <sheetViews>
    <sheetView zoomScale="70" zoomScaleNormal="70" workbookViewId="0">
      <selection activeCell="B18" sqref="B18:H20"/>
    </sheetView>
  </sheetViews>
  <sheetFormatPr defaultRowHeight="15"/>
  <cols>
    <col min="1" max="1" width="4" style="2" customWidth="1"/>
    <col min="2" max="2" width="8.5703125" style="2" customWidth="1"/>
    <col min="3" max="3" width="25" style="2" customWidth="1"/>
    <col min="4" max="5" width="16.5703125" style="2" customWidth="1"/>
    <col min="6" max="7" width="13.140625" style="2" customWidth="1"/>
    <col min="8" max="8" width="15.42578125" style="2" customWidth="1"/>
    <col min="9" max="9" width="15" style="2" customWidth="1"/>
    <col min="10" max="10" width="14" style="2" customWidth="1"/>
    <col min="11" max="12" width="13.5703125" style="2" customWidth="1"/>
    <col min="13" max="13" width="13.85546875" style="2" customWidth="1"/>
    <col min="14" max="14" width="16.140625" style="2" customWidth="1"/>
    <col min="15" max="15" width="23.42578125" style="2" customWidth="1"/>
    <col min="16" max="16" width="38.28515625" style="2" customWidth="1"/>
    <col min="17" max="17" width="36" style="2" customWidth="1"/>
    <col min="18" max="18" width="52.5703125" style="2" customWidth="1"/>
    <col min="19" max="16384" width="9.140625" style="2"/>
  </cols>
  <sheetData>
    <row r="1" spans="2:17">
      <c r="B1" s="48" t="s">
        <v>4</v>
      </c>
      <c r="C1" s="48"/>
      <c r="D1" s="48"/>
    </row>
    <row r="2" spans="2:17" ht="15.75">
      <c r="B2" s="47" t="s">
        <v>25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2:17" ht="15.75" thickBot="1"/>
    <row r="4" spans="2:17" s="13" customFormat="1" ht="57.75" customHeight="1" thickBot="1">
      <c r="B4" s="49" t="s">
        <v>3</v>
      </c>
      <c r="C4" s="49" t="s">
        <v>11</v>
      </c>
      <c r="D4" s="49" t="s">
        <v>0</v>
      </c>
      <c r="E4" s="49" t="s">
        <v>1</v>
      </c>
      <c r="F4" s="45" t="s">
        <v>10</v>
      </c>
      <c r="G4" s="46"/>
      <c r="H4" s="43" t="s">
        <v>2</v>
      </c>
      <c r="I4" s="43" t="s">
        <v>14</v>
      </c>
      <c r="J4" s="43" t="s">
        <v>15</v>
      </c>
      <c r="K4" s="43" t="s">
        <v>16</v>
      </c>
      <c r="L4" s="43" t="s">
        <v>23</v>
      </c>
      <c r="M4" s="43" t="s">
        <v>17</v>
      </c>
      <c r="N4" s="43" t="s">
        <v>18</v>
      </c>
      <c r="O4" s="43" t="s">
        <v>24</v>
      </c>
      <c r="P4" s="43" t="s">
        <v>20</v>
      </c>
      <c r="Q4" s="43" t="s">
        <v>19</v>
      </c>
    </row>
    <row r="5" spans="2:17" s="13" customFormat="1" ht="74.25" customHeight="1" thickBot="1">
      <c r="B5" s="50"/>
      <c r="C5" s="50"/>
      <c r="D5" s="50"/>
      <c r="E5" s="50"/>
      <c r="F5" s="14" t="s">
        <v>12</v>
      </c>
      <c r="G5" s="1" t="s">
        <v>13</v>
      </c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2:17" ht="24" customHeight="1" thickBot="1">
      <c r="B6" s="10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  <c r="O6" s="11">
        <v>14</v>
      </c>
      <c r="P6" s="11">
        <v>15</v>
      </c>
      <c r="Q6" s="12">
        <v>16</v>
      </c>
    </row>
    <row r="7" spans="2:17" ht="30">
      <c r="B7" s="3">
        <v>1</v>
      </c>
      <c r="C7" s="4" t="s">
        <v>26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/>
    </row>
    <row r="8" spans="2:17" ht="30">
      <c r="B8" s="3">
        <v>2</v>
      </c>
      <c r="C8" s="4" t="s">
        <v>26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/>
    </row>
    <row r="9" spans="2:17" ht="30">
      <c r="B9" s="3">
        <v>3</v>
      </c>
      <c r="C9" s="4" t="s">
        <v>26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5"/>
    </row>
    <row r="10" spans="2:17" ht="30">
      <c r="B10" s="6">
        <v>4</v>
      </c>
      <c r="C10" s="4" t="s">
        <v>26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5"/>
    </row>
    <row r="11" spans="2:17" ht="30">
      <c r="B11" s="7">
        <v>5</v>
      </c>
      <c r="C11" s="4" t="s">
        <v>26</v>
      </c>
      <c r="D11" s="8"/>
      <c r="E11" s="8"/>
      <c r="F11" s="8"/>
      <c r="G11" s="8"/>
      <c r="H11" s="8"/>
      <c r="I11" s="8"/>
      <c r="J11" s="16"/>
      <c r="K11" s="8"/>
      <c r="L11" s="8"/>
      <c r="M11" s="8"/>
      <c r="N11" s="8"/>
      <c r="O11" s="16"/>
      <c r="P11" s="8"/>
      <c r="Q11" s="9"/>
    </row>
    <row r="12" spans="2:17" ht="30">
      <c r="B12" s="20">
        <v>6</v>
      </c>
      <c r="C12" s="19" t="s">
        <v>26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P12" s="17"/>
      <c r="Q12" s="18"/>
    </row>
    <row r="13" spans="2:17">
      <c r="B13" s="20">
        <v>7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6"/>
      <c r="P13" s="15"/>
      <c r="Q13" s="18"/>
    </row>
    <row r="14" spans="2:17" ht="15" customHeight="1">
      <c r="B14" s="20">
        <v>8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6"/>
      <c r="P14" s="15"/>
      <c r="Q14" s="18"/>
    </row>
    <row r="15" spans="2:17" ht="15" customHeight="1">
      <c r="B15" s="20">
        <v>9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6"/>
      <c r="P15" s="15"/>
      <c r="Q15" s="18"/>
    </row>
    <row r="16" spans="2:17" ht="44.25" customHeight="1">
      <c r="B16" s="62" t="s">
        <v>21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</row>
    <row r="18" spans="2:8" ht="51" customHeight="1">
      <c r="B18" s="60" t="s">
        <v>22</v>
      </c>
      <c r="C18" s="60"/>
      <c r="D18" s="60"/>
      <c r="E18" s="60" t="s">
        <v>6</v>
      </c>
      <c r="F18" s="60"/>
      <c r="G18" s="60" t="s">
        <v>7</v>
      </c>
      <c r="H18" s="60"/>
    </row>
    <row r="19" spans="2:8" ht="30.75" customHeight="1">
      <c r="B19" s="61" t="s">
        <v>5</v>
      </c>
      <c r="C19" s="61"/>
      <c r="D19" s="61"/>
      <c r="E19" s="54"/>
      <c r="F19" s="54"/>
      <c r="G19" s="54"/>
      <c r="H19" s="54"/>
    </row>
    <row r="20" spans="2:8" ht="30.75" customHeight="1">
      <c r="B20" s="61" t="s">
        <v>8</v>
      </c>
      <c r="C20" s="61"/>
      <c r="D20" s="61"/>
      <c r="E20" s="54" t="s">
        <v>9</v>
      </c>
      <c r="F20" s="54"/>
      <c r="G20" s="54"/>
      <c r="H20" s="54"/>
    </row>
  </sheetData>
  <mergeCells count="27">
    <mergeCell ref="B20:D20"/>
    <mergeCell ref="E20:F20"/>
    <mergeCell ref="G20:H20"/>
    <mergeCell ref="Q4:Q5"/>
    <mergeCell ref="B16:Q16"/>
    <mergeCell ref="B18:D18"/>
    <mergeCell ref="E18:F18"/>
    <mergeCell ref="G18:H18"/>
    <mergeCell ref="B19:D19"/>
    <mergeCell ref="E19:F19"/>
    <mergeCell ref="G19:H19"/>
    <mergeCell ref="K4:K5"/>
    <mergeCell ref="L4:L5"/>
    <mergeCell ref="M4:M5"/>
    <mergeCell ref="N4:N5"/>
    <mergeCell ref="O4:O5"/>
    <mergeCell ref="P4:P5"/>
    <mergeCell ref="B1:D1"/>
    <mergeCell ref="B2:O2"/>
    <mergeCell ref="B4:B5"/>
    <mergeCell ref="C4:C5"/>
    <mergeCell ref="D4:D5"/>
    <mergeCell ref="E4:E5"/>
    <mergeCell ref="F4:G4"/>
    <mergeCell ref="H4:H5"/>
    <mergeCell ref="I4:I5"/>
    <mergeCell ref="J4:J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15.06.2021</vt:lpstr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2021-06-29T05:04:37Z</dcterms:modified>
</cp:coreProperties>
</file>